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rarthana\SOR\SOR 2025-26\FINAL ANNEXURE\FINAL TABS TO UPLOAD\"/>
    </mc:Choice>
  </mc:AlternateContent>
  <bookViews>
    <workbookView xWindow="0" yWindow="0" windowWidth="20490" windowHeight="7095"/>
  </bookViews>
  <sheets>
    <sheet name="ANNEXURE-5" sheetId="1" r:id="rId1"/>
  </sheets>
  <definedNames>
    <definedName name="_xlnm.Print_Titles" localSheetId="0">'ANNEXURE-5'!$5:$7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H40" i="1" s="1"/>
  <c r="G39" i="1"/>
  <c r="H12" i="1"/>
  <c r="H15" i="1"/>
  <c r="H16" i="1"/>
  <c r="H19" i="1"/>
  <c r="H20" i="1"/>
  <c r="H23" i="1"/>
  <c r="H24" i="1"/>
  <c r="H27" i="1"/>
  <c r="H31" i="1"/>
  <c r="H32" i="1"/>
  <c r="H35" i="1"/>
  <c r="H36" i="1"/>
  <c r="H39" i="1"/>
  <c r="G9" i="1"/>
  <c r="H9" i="1" s="1"/>
  <c r="G10" i="1"/>
  <c r="H10" i="1" s="1"/>
  <c r="G12" i="1"/>
  <c r="G13" i="1"/>
  <c r="H13" i="1" s="1"/>
  <c r="G14" i="1"/>
  <c r="H14" i="1" s="1"/>
  <c r="G15" i="1"/>
  <c r="G16" i="1"/>
  <c r="G17" i="1"/>
  <c r="H17" i="1" s="1"/>
  <c r="G18" i="1"/>
  <c r="H18" i="1" s="1"/>
  <c r="G19" i="1"/>
  <c r="G20" i="1"/>
  <c r="G21" i="1"/>
  <c r="H21" i="1" s="1"/>
  <c r="G23" i="1"/>
  <c r="G24" i="1"/>
  <c r="G25" i="1"/>
  <c r="H25" i="1" s="1"/>
  <c r="G26" i="1"/>
  <c r="H26" i="1" s="1"/>
  <c r="G27" i="1"/>
  <c r="G29" i="1"/>
  <c r="H29" i="1" s="1"/>
  <c r="G30" i="1"/>
  <c r="H30" i="1" s="1"/>
  <c r="G31" i="1"/>
  <c r="G32" i="1"/>
  <c r="G33" i="1"/>
  <c r="H33" i="1" s="1"/>
  <c r="G34" i="1"/>
  <c r="H34" i="1" s="1"/>
  <c r="G35" i="1"/>
  <c r="G36" i="1"/>
  <c r="G37" i="1"/>
  <c r="H37" i="1" s="1"/>
  <c r="G38" i="1"/>
  <c r="H38" i="1" s="1"/>
  <c r="G41" i="1"/>
  <c r="H41" i="1" s="1"/>
  <c r="G8" i="1"/>
  <c r="H8" i="1" s="1"/>
</calcChain>
</file>

<file path=xl/sharedStrings.xml><?xml version="1.0" encoding="utf-8"?>
<sst xmlns="http://schemas.openxmlformats.org/spreadsheetml/2006/main" count="86" uniqueCount="52">
  <si>
    <t>Annexure - 5</t>
  </si>
  <si>
    <t>Amt. in Rs INR</t>
  </si>
  <si>
    <t>S. No.</t>
  </si>
  <si>
    <t>Particulars</t>
  </si>
  <si>
    <t>Unit</t>
  </si>
  <si>
    <t>Bin Code</t>
  </si>
  <si>
    <t>Cost</t>
  </si>
  <si>
    <t>Office Almirah Storwel plain with 4 shelves 78''x36''x19''</t>
  </si>
  <si>
    <t>No.</t>
  </si>
  <si>
    <t>Office Almirah Storwel minor plain 50''x30''x17''</t>
  </si>
  <si>
    <t xml:space="preserve">Office Chair model CH-7 cane seat &amp; back with full arms rest </t>
  </si>
  <si>
    <t xml:space="preserve">Office Table </t>
  </si>
  <si>
    <t>i</t>
  </si>
  <si>
    <t>5'x3.5'x2.5'</t>
  </si>
  <si>
    <t>ii</t>
  </si>
  <si>
    <t>Model  T-8   4'x2'</t>
  </si>
  <si>
    <t>iii</t>
  </si>
  <si>
    <t>Model  T-9   4.5'x2.25'</t>
  </si>
  <si>
    <t>iv</t>
  </si>
  <si>
    <t>Ex. Table Model  T-104  66''x36''</t>
  </si>
  <si>
    <t xml:space="preserve">Computer Table </t>
  </si>
  <si>
    <t>Computer Chair</t>
  </si>
  <si>
    <t>Small almirah 50", 20 SWG Sheet</t>
  </si>
  <si>
    <t>Office Table 4'x2.5'</t>
  </si>
  <si>
    <t>Chair</t>
  </si>
  <si>
    <t>Officer Chair</t>
  </si>
  <si>
    <t xml:space="preserve">Steel Rack  </t>
  </si>
  <si>
    <t xml:space="preserve">78''x36''x18'' (Heavy) </t>
  </si>
  <si>
    <t xml:space="preserve">72''x36''x15'' (Heavy) </t>
  </si>
  <si>
    <t xml:space="preserve">59''x39''x18'' </t>
  </si>
  <si>
    <r>
      <t>PC  with Monitor : i3; 4</t>
    </r>
    <r>
      <rPr>
        <vertAlign val="superscript"/>
        <sz val="10"/>
        <rFont val="Verdana"/>
        <family val="2"/>
      </rPr>
      <t>th</t>
    </r>
    <r>
      <rPr>
        <sz val="10"/>
        <rFont val="Verdana"/>
        <family val="2"/>
      </rPr>
      <t xml:space="preserve"> Gen, 4 GB RAM, 1TB HDD, 18.5” Display (Monitor), Windows 8</t>
    </r>
  </si>
  <si>
    <t>Set</t>
  </si>
  <si>
    <r>
      <t>LAPTOP : i5; 8</t>
    </r>
    <r>
      <rPr>
        <vertAlign val="superscript"/>
        <sz val="10"/>
        <rFont val="Verdana"/>
        <family val="2"/>
      </rPr>
      <t>th</t>
    </r>
    <r>
      <rPr>
        <sz val="10"/>
        <rFont val="Verdana"/>
        <family val="2"/>
      </rPr>
      <t xml:space="preserve"> Gen, 8 GB RAM, 1TB HDD, Win 10 OS, MS-Office-10 Home Edition, 13.3” Display, </t>
    </r>
    <r>
      <rPr>
        <sz val="10"/>
        <rFont val="Arial"/>
        <family val="2"/>
      </rPr>
      <t/>
    </r>
  </si>
  <si>
    <t>Laser Printer : B/W</t>
  </si>
  <si>
    <t xml:space="preserve">Speed 12 PPM   </t>
  </si>
  <si>
    <t>Speed 28 PPM (Multi function)</t>
  </si>
  <si>
    <t xml:space="preserve">Fax Machine with print and copy capabilities. </t>
  </si>
  <si>
    <t>Photo copier</t>
  </si>
  <si>
    <t>Scanner : 2400 x 4800 dpi,</t>
  </si>
  <si>
    <t>Water Purifier</t>
  </si>
  <si>
    <t>Water Cooler (80 Ltr)</t>
  </si>
  <si>
    <t>Air Cooler</t>
  </si>
  <si>
    <t>Ceiling Fan (48") [BEE 5 star rating]</t>
  </si>
  <si>
    <t>Wall Coffer</t>
  </si>
  <si>
    <t>Air Conditioner 2 Ton 4 Star (Split)</t>
  </si>
  <si>
    <t>Air Conditioner 1.5 Ton 4 Star (Split)</t>
  </si>
  <si>
    <t xml:space="preserve">UPS 600 VA </t>
  </si>
  <si>
    <t xml:space="preserve">HSN Code </t>
  </si>
  <si>
    <t>RATE OF MISCELLANEOUS  ITEMS  FOR SoR OF 2025-26</t>
  </si>
  <si>
    <t>Rate for SoR of year 2025-26</t>
  </si>
  <si>
    <t>Amount of GST</t>
  </si>
  <si>
    <t>Total rate including GST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</si>
</sst>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name val="Arial"/>
      <family val="2"/>
    </font>
    <font>
      <b/>
      <u/>
      <sz val="13.5"/>
      <name val="Verdana"/>
      <family val="2"/>
    </font>
    <font>
      <b/>
      <sz val="16"/>
      <name val="Arial"/>
      <family val="2"/>
    </font>
    <font>
      <b/>
      <u/>
      <sz val="14"/>
      <name val="Verdana"/>
      <family val="2"/>
    </font>
    <font>
      <sz val="10.5"/>
      <name val="Verdana"/>
      <family val="2"/>
    </font>
    <font>
      <b/>
      <sz val="10.5"/>
      <name val="Verdana"/>
      <family val="2"/>
    </font>
    <font>
      <sz val="10"/>
      <name val="Verdana"/>
      <family val="2"/>
    </font>
    <font>
      <vertAlign val="superscript"/>
      <sz val="10"/>
      <name val="Verdana"/>
      <family val="2"/>
    </font>
    <font>
      <b/>
      <sz val="10"/>
      <name val="Verdana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1" fillId="0" borderId="0" xfId="1" applyFill="1"/>
    <xf numFmtId="0" fontId="2" fillId="0" borderId="0" xfId="1" applyFont="1" applyFill="1" applyAlignment="1">
      <alignment horizontal="center" vertical="top"/>
    </xf>
    <xf numFmtId="0" fontId="3" fillId="0" borderId="0" xfId="1" applyFont="1" applyFill="1" applyBorder="1" applyAlignment="1">
      <alignment vertical="center" wrapText="1"/>
    </xf>
    <xf numFmtId="0" fontId="4" fillId="0" borderId="0" xfId="1" applyFont="1" applyFill="1" applyAlignment="1">
      <alignment horizontal="center" vertical="top"/>
    </xf>
    <xf numFmtId="0" fontId="5" fillId="0" borderId="0" xfId="1" applyFont="1" applyFill="1" applyBorder="1" applyAlignment="1">
      <alignment horizontal="center" vertical="top" wrapText="1"/>
    </xf>
    <xf numFmtId="0" fontId="1" fillId="0" borderId="0" xfId="1" applyFill="1" applyAlignment="1">
      <alignment vertical="top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top" wrapText="1"/>
    </xf>
    <xf numFmtId="2" fontId="8" fillId="0" borderId="0" xfId="1" applyNumberFormat="1" applyFont="1" applyFill="1" applyBorder="1" applyAlignment="1">
      <alignment vertical="top" wrapText="1"/>
    </xf>
    <xf numFmtId="0" fontId="1" fillId="0" borderId="0" xfId="1" applyFill="1" applyAlignment="1">
      <alignment vertical="top"/>
    </xf>
    <xf numFmtId="0" fontId="8" fillId="0" borderId="0" xfId="1" applyFont="1" applyFill="1" applyBorder="1" applyAlignment="1">
      <alignment vertical="top" wrapText="1"/>
    </xf>
    <xf numFmtId="0" fontId="2" fillId="0" borderId="0" xfId="1" applyFont="1" applyFill="1" applyAlignment="1">
      <alignment vertical="top"/>
    </xf>
    <xf numFmtId="0" fontId="1" fillId="0" borderId="0" xfId="1" applyFill="1" applyBorder="1"/>
    <xf numFmtId="0" fontId="4" fillId="0" borderId="0" xfId="1" applyFont="1" applyFill="1" applyBorder="1" applyAlignment="1">
      <alignment horizontal="center" vertical="top"/>
    </xf>
    <xf numFmtId="0" fontId="1" fillId="0" borderId="0" xfId="1" applyFill="1" applyBorder="1" applyAlignment="1">
      <alignment vertical="top" wrapText="1"/>
    </xf>
    <xf numFmtId="0" fontId="10" fillId="0" borderId="0" xfId="2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top" wrapText="1"/>
    </xf>
    <xf numFmtId="0" fontId="7" fillId="0" borderId="0" xfId="1" applyFont="1" applyFill="1" applyBorder="1" applyAlignment="1">
      <alignment horizontal="center" vertical="top" wrapText="1"/>
    </xf>
    <xf numFmtId="0" fontId="10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top" wrapText="1"/>
    </xf>
    <xf numFmtId="2" fontId="6" fillId="0" borderId="0" xfId="1" applyNumberFormat="1" applyFont="1" applyFill="1" applyBorder="1" applyAlignment="1">
      <alignment horizontal="center" vertical="top"/>
    </xf>
    <xf numFmtId="9" fontId="6" fillId="0" borderId="0" xfId="1" applyNumberFormat="1" applyFont="1" applyFill="1" applyBorder="1" applyAlignment="1">
      <alignment horizontal="center" vertical="top"/>
    </xf>
    <xf numFmtId="0" fontId="6" fillId="0" borderId="0" xfId="1" applyFont="1" applyFill="1" applyBorder="1" applyAlignment="1">
      <alignment horizontal="left" vertical="top" wrapText="1"/>
    </xf>
    <xf numFmtId="0" fontId="1" fillId="0" borderId="0" xfId="1" applyFill="1" applyBorder="1" applyAlignment="1">
      <alignment vertical="top"/>
    </xf>
    <xf numFmtId="0" fontId="6" fillId="0" borderId="0" xfId="2" applyFont="1" applyFill="1" applyBorder="1" applyAlignment="1">
      <alignment horizontal="center" vertical="top" wrapText="1"/>
    </xf>
    <xf numFmtId="2" fontId="6" fillId="0" borderId="0" xfId="1" applyNumberFormat="1" applyFont="1" applyFill="1" applyBorder="1" applyAlignment="1">
      <alignment horizontal="left" vertical="top" wrapText="1"/>
    </xf>
    <xf numFmtId="0" fontId="6" fillId="0" borderId="0" xfId="2" applyFont="1" applyFill="1" applyBorder="1" applyAlignment="1">
      <alignment vertical="center"/>
    </xf>
    <xf numFmtId="0" fontId="7" fillId="0" borderId="3" xfId="1" applyFont="1" applyFill="1" applyBorder="1" applyAlignment="1">
      <alignment horizontal="center" vertical="top" wrapText="1"/>
    </xf>
    <xf numFmtId="0" fontId="8" fillId="0" borderId="2" xfId="1" applyFont="1" applyFill="1" applyBorder="1" applyAlignment="1">
      <alignment horizontal="center" vertical="top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vertical="center" wrapText="1"/>
    </xf>
    <xf numFmtId="2" fontId="8" fillId="0" borderId="2" xfId="1" applyNumberFormat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top" wrapText="1"/>
    </xf>
    <xf numFmtId="0" fontId="6" fillId="0" borderId="2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2" fontId="8" fillId="0" borderId="2" xfId="1" applyNumberFormat="1" applyFont="1" applyFill="1" applyBorder="1" applyAlignment="1">
      <alignment horizontal="left" vertical="center" wrapText="1"/>
    </xf>
    <xf numFmtId="0" fontId="8" fillId="0" borderId="3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center" vertical="top" wrapText="1"/>
    </xf>
    <xf numFmtId="0" fontId="4" fillId="0" borderId="0" xfId="1" applyFont="1" applyFill="1" applyAlignment="1">
      <alignment vertical="center"/>
    </xf>
    <xf numFmtId="0" fontId="7" fillId="0" borderId="2" xfId="1" applyFont="1" applyFill="1" applyBorder="1" applyAlignment="1">
      <alignment horizontal="center" vertical="top" wrapText="1"/>
    </xf>
    <xf numFmtId="0" fontId="11" fillId="0" borderId="0" xfId="1" applyFont="1" applyFill="1" applyAlignment="1">
      <alignment vertical="center"/>
    </xf>
    <xf numFmtId="0" fontId="3" fillId="0" borderId="0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top" wrapText="1"/>
    </xf>
    <xf numFmtId="0" fontId="7" fillId="0" borderId="7" xfId="1" applyFont="1" applyFill="1" applyBorder="1" applyAlignment="1">
      <alignment horizontal="center" vertical="top" wrapText="1"/>
    </xf>
    <xf numFmtId="0" fontId="7" fillId="0" borderId="4" xfId="1" applyFont="1" applyFill="1" applyBorder="1" applyAlignment="1">
      <alignment horizontal="center" vertical="top" wrapText="1"/>
    </xf>
    <xf numFmtId="0" fontId="7" fillId="0" borderId="1" xfId="1" applyFont="1" applyFill="1" applyBorder="1" applyAlignment="1">
      <alignment horizontal="center" vertical="top" wrapText="1"/>
    </xf>
    <xf numFmtId="0" fontId="7" fillId="0" borderId="5" xfId="1" applyFont="1" applyFill="1" applyBorder="1" applyAlignment="1">
      <alignment horizontal="center" vertical="top" wrapText="1"/>
    </xf>
    <xf numFmtId="0" fontId="7" fillId="0" borderId="1" xfId="2" applyFont="1" applyFill="1" applyBorder="1" applyAlignment="1">
      <alignment horizontal="center" vertical="top" wrapText="1"/>
    </xf>
    <xf numFmtId="0" fontId="7" fillId="0" borderId="6" xfId="2" applyFont="1" applyFill="1" applyBorder="1" applyAlignment="1">
      <alignment horizontal="center" vertical="top" wrapText="1"/>
    </xf>
  </cellXfs>
  <cellStyles count="3">
    <cellStyle name="Normal" xfId="0" builtinId="0"/>
    <cellStyle name="Normal 2 2 2 3" xfId="2"/>
    <cellStyle name="Normal 8" xfId="1"/>
  </cellStyles>
  <dxfs count="0"/>
  <tableStyles count="0" defaultTableStyle="TableStyleMedium2" defaultPivotStyle="PivotStyleLight16"/>
  <colors>
    <mruColors>
      <color rgb="FF00FF00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W95"/>
  <sheetViews>
    <sheetView tabSelected="1" workbookViewId="0">
      <pane xSplit="3" ySplit="7" topLeftCell="D23" activePane="bottomRight" state="frozen"/>
      <selection pane="topRight" activeCell="D1" sqref="D1"/>
      <selection pane="bottomLeft" activeCell="A8" sqref="A8"/>
      <selection pane="bottomRight" activeCell="H43" sqref="H43"/>
    </sheetView>
  </sheetViews>
  <sheetFormatPr defaultRowHeight="12.75" x14ac:dyDescent="0.2"/>
  <cols>
    <col min="1" max="1" width="4.85546875" style="1" customWidth="1"/>
    <col min="2" max="2" width="36.28515625" style="1" customWidth="1"/>
    <col min="3" max="3" width="9" style="1" customWidth="1"/>
    <col min="4" max="4" width="15.85546875" style="1" customWidth="1"/>
    <col min="5" max="5" width="10.140625" style="1" customWidth="1"/>
    <col min="6" max="6" width="15.42578125" style="1" customWidth="1"/>
    <col min="7" max="7" width="12.140625" style="1" customWidth="1"/>
    <col min="8" max="8" width="11.140625" style="1" customWidth="1"/>
    <col min="9" max="9" width="25.42578125" style="1" customWidth="1"/>
    <col min="10" max="10" width="9.140625" style="1"/>
    <col min="11" max="11" width="5.85546875" style="1" bestFit="1" customWidth="1"/>
    <col min="12" max="12" width="51.5703125" style="1" customWidth="1"/>
    <col min="13" max="13" width="6.42578125" style="1" customWidth="1"/>
    <col min="14" max="14" width="14.5703125" style="1" customWidth="1"/>
    <col min="15" max="15" width="12" style="1" customWidth="1"/>
    <col min="16" max="16" width="14.5703125" style="1" customWidth="1"/>
    <col min="17" max="17" width="12.42578125" style="1" customWidth="1"/>
    <col min="18" max="18" width="11.140625" style="1" customWidth="1"/>
    <col min="19" max="19" width="11" style="1" bestFit="1" customWidth="1"/>
    <col min="20" max="20" width="7" style="1" customWidth="1"/>
    <col min="21" max="21" width="12.85546875" style="1" customWidth="1"/>
    <col min="22" max="254" width="9.140625" style="1"/>
    <col min="255" max="255" width="5.85546875" style="1" bestFit="1" customWidth="1"/>
    <col min="256" max="256" width="62.140625" style="1" customWidth="1"/>
    <col min="257" max="257" width="6.85546875" style="1" customWidth="1"/>
    <col min="258" max="258" width="14.5703125" style="1" customWidth="1"/>
    <col min="259" max="259" width="14.140625" style="1" bestFit="1" customWidth="1"/>
    <col min="260" max="260" width="15.28515625" style="1" customWidth="1"/>
    <col min="261" max="261" width="18.42578125" style="1" customWidth="1"/>
    <col min="262" max="510" width="9.140625" style="1"/>
    <col min="511" max="511" width="5.85546875" style="1" bestFit="1" customWidth="1"/>
    <col min="512" max="512" width="62.140625" style="1" customWidth="1"/>
    <col min="513" max="513" width="6.85546875" style="1" customWidth="1"/>
    <col min="514" max="514" width="14.5703125" style="1" customWidth="1"/>
    <col min="515" max="515" width="14.140625" style="1" bestFit="1" customWidth="1"/>
    <col min="516" max="516" width="15.28515625" style="1" customWidth="1"/>
    <col min="517" max="517" width="18.42578125" style="1" customWidth="1"/>
    <col min="518" max="766" width="9.140625" style="1"/>
    <col min="767" max="767" width="5.85546875" style="1" bestFit="1" customWidth="1"/>
    <col min="768" max="768" width="62.140625" style="1" customWidth="1"/>
    <col min="769" max="769" width="6.85546875" style="1" customWidth="1"/>
    <col min="770" max="770" width="14.5703125" style="1" customWidth="1"/>
    <col min="771" max="771" width="14.140625" style="1" bestFit="1" customWidth="1"/>
    <col min="772" max="772" width="15.28515625" style="1" customWidth="1"/>
    <col min="773" max="773" width="18.42578125" style="1" customWidth="1"/>
    <col min="774" max="1022" width="9.140625" style="1"/>
    <col min="1023" max="1023" width="5.85546875" style="1" bestFit="1" customWidth="1"/>
    <col min="1024" max="1024" width="62.140625" style="1" customWidth="1"/>
    <col min="1025" max="1025" width="6.85546875" style="1" customWidth="1"/>
    <col min="1026" max="1026" width="14.5703125" style="1" customWidth="1"/>
    <col min="1027" max="1027" width="14.140625" style="1" bestFit="1" customWidth="1"/>
    <col min="1028" max="1028" width="15.28515625" style="1" customWidth="1"/>
    <col min="1029" max="1029" width="18.42578125" style="1" customWidth="1"/>
    <col min="1030" max="1278" width="9.140625" style="1"/>
    <col min="1279" max="1279" width="5.85546875" style="1" bestFit="1" customWidth="1"/>
    <col min="1280" max="1280" width="62.140625" style="1" customWidth="1"/>
    <col min="1281" max="1281" width="6.85546875" style="1" customWidth="1"/>
    <col min="1282" max="1282" width="14.5703125" style="1" customWidth="1"/>
    <col min="1283" max="1283" width="14.140625" style="1" bestFit="1" customWidth="1"/>
    <col min="1284" max="1284" width="15.28515625" style="1" customWidth="1"/>
    <col min="1285" max="1285" width="18.42578125" style="1" customWidth="1"/>
    <col min="1286" max="1534" width="9.140625" style="1"/>
    <col min="1535" max="1535" width="5.85546875" style="1" bestFit="1" customWidth="1"/>
    <col min="1536" max="1536" width="62.140625" style="1" customWidth="1"/>
    <col min="1537" max="1537" width="6.85546875" style="1" customWidth="1"/>
    <col min="1538" max="1538" width="14.5703125" style="1" customWidth="1"/>
    <col min="1539" max="1539" width="14.140625" style="1" bestFit="1" customWidth="1"/>
    <col min="1540" max="1540" width="15.28515625" style="1" customWidth="1"/>
    <col min="1541" max="1541" width="18.42578125" style="1" customWidth="1"/>
    <col min="1542" max="1790" width="9.140625" style="1"/>
    <col min="1791" max="1791" width="5.85546875" style="1" bestFit="1" customWidth="1"/>
    <col min="1792" max="1792" width="62.140625" style="1" customWidth="1"/>
    <col min="1793" max="1793" width="6.85546875" style="1" customWidth="1"/>
    <col min="1794" max="1794" width="14.5703125" style="1" customWidth="1"/>
    <col min="1795" max="1795" width="14.140625" style="1" bestFit="1" customWidth="1"/>
    <col min="1796" max="1796" width="15.28515625" style="1" customWidth="1"/>
    <col min="1797" max="1797" width="18.42578125" style="1" customWidth="1"/>
    <col min="1798" max="2046" width="9.140625" style="1"/>
    <col min="2047" max="2047" width="5.85546875" style="1" bestFit="1" customWidth="1"/>
    <col min="2048" max="2048" width="62.140625" style="1" customWidth="1"/>
    <col min="2049" max="2049" width="6.85546875" style="1" customWidth="1"/>
    <col min="2050" max="2050" width="14.5703125" style="1" customWidth="1"/>
    <col min="2051" max="2051" width="14.140625" style="1" bestFit="1" customWidth="1"/>
    <col min="2052" max="2052" width="15.28515625" style="1" customWidth="1"/>
    <col min="2053" max="2053" width="18.42578125" style="1" customWidth="1"/>
    <col min="2054" max="2302" width="9.140625" style="1"/>
    <col min="2303" max="2303" width="5.85546875" style="1" bestFit="1" customWidth="1"/>
    <col min="2304" max="2304" width="62.140625" style="1" customWidth="1"/>
    <col min="2305" max="2305" width="6.85546875" style="1" customWidth="1"/>
    <col min="2306" max="2306" width="14.5703125" style="1" customWidth="1"/>
    <col min="2307" max="2307" width="14.140625" style="1" bestFit="1" customWidth="1"/>
    <col min="2308" max="2308" width="15.28515625" style="1" customWidth="1"/>
    <col min="2309" max="2309" width="18.42578125" style="1" customWidth="1"/>
    <col min="2310" max="2558" width="9.140625" style="1"/>
    <col min="2559" max="2559" width="5.85546875" style="1" bestFit="1" customWidth="1"/>
    <col min="2560" max="2560" width="62.140625" style="1" customWidth="1"/>
    <col min="2561" max="2561" width="6.85546875" style="1" customWidth="1"/>
    <col min="2562" max="2562" width="14.5703125" style="1" customWidth="1"/>
    <col min="2563" max="2563" width="14.140625" style="1" bestFit="1" customWidth="1"/>
    <col min="2564" max="2564" width="15.28515625" style="1" customWidth="1"/>
    <col min="2565" max="2565" width="18.42578125" style="1" customWidth="1"/>
    <col min="2566" max="2814" width="9.140625" style="1"/>
    <col min="2815" max="2815" width="5.85546875" style="1" bestFit="1" customWidth="1"/>
    <col min="2816" max="2816" width="62.140625" style="1" customWidth="1"/>
    <col min="2817" max="2817" width="6.85546875" style="1" customWidth="1"/>
    <col min="2818" max="2818" width="14.5703125" style="1" customWidth="1"/>
    <col min="2819" max="2819" width="14.140625" style="1" bestFit="1" customWidth="1"/>
    <col min="2820" max="2820" width="15.28515625" style="1" customWidth="1"/>
    <col min="2821" max="2821" width="18.42578125" style="1" customWidth="1"/>
    <col min="2822" max="3070" width="9.140625" style="1"/>
    <col min="3071" max="3071" width="5.85546875" style="1" bestFit="1" customWidth="1"/>
    <col min="3072" max="3072" width="62.140625" style="1" customWidth="1"/>
    <col min="3073" max="3073" width="6.85546875" style="1" customWidth="1"/>
    <col min="3074" max="3074" width="14.5703125" style="1" customWidth="1"/>
    <col min="3075" max="3075" width="14.140625" style="1" bestFit="1" customWidth="1"/>
    <col min="3076" max="3076" width="15.28515625" style="1" customWidth="1"/>
    <col min="3077" max="3077" width="18.42578125" style="1" customWidth="1"/>
    <col min="3078" max="3326" width="9.140625" style="1"/>
    <col min="3327" max="3327" width="5.85546875" style="1" bestFit="1" customWidth="1"/>
    <col min="3328" max="3328" width="62.140625" style="1" customWidth="1"/>
    <col min="3329" max="3329" width="6.85546875" style="1" customWidth="1"/>
    <col min="3330" max="3330" width="14.5703125" style="1" customWidth="1"/>
    <col min="3331" max="3331" width="14.140625" style="1" bestFit="1" customWidth="1"/>
    <col min="3332" max="3332" width="15.28515625" style="1" customWidth="1"/>
    <col min="3333" max="3333" width="18.42578125" style="1" customWidth="1"/>
    <col min="3334" max="3582" width="9.140625" style="1"/>
    <col min="3583" max="3583" width="5.85546875" style="1" bestFit="1" customWidth="1"/>
    <col min="3584" max="3584" width="62.140625" style="1" customWidth="1"/>
    <col min="3585" max="3585" width="6.85546875" style="1" customWidth="1"/>
    <col min="3586" max="3586" width="14.5703125" style="1" customWidth="1"/>
    <col min="3587" max="3587" width="14.140625" style="1" bestFit="1" customWidth="1"/>
    <col min="3588" max="3588" width="15.28515625" style="1" customWidth="1"/>
    <col min="3589" max="3589" width="18.42578125" style="1" customWidth="1"/>
    <col min="3590" max="3838" width="9.140625" style="1"/>
    <col min="3839" max="3839" width="5.85546875" style="1" bestFit="1" customWidth="1"/>
    <col min="3840" max="3840" width="62.140625" style="1" customWidth="1"/>
    <col min="3841" max="3841" width="6.85546875" style="1" customWidth="1"/>
    <col min="3842" max="3842" width="14.5703125" style="1" customWidth="1"/>
    <col min="3843" max="3843" width="14.140625" style="1" bestFit="1" customWidth="1"/>
    <col min="3844" max="3844" width="15.28515625" style="1" customWidth="1"/>
    <col min="3845" max="3845" width="18.42578125" style="1" customWidth="1"/>
    <col min="3846" max="4094" width="9.140625" style="1"/>
    <col min="4095" max="4095" width="5.85546875" style="1" bestFit="1" customWidth="1"/>
    <col min="4096" max="4096" width="62.140625" style="1" customWidth="1"/>
    <col min="4097" max="4097" width="6.85546875" style="1" customWidth="1"/>
    <col min="4098" max="4098" width="14.5703125" style="1" customWidth="1"/>
    <col min="4099" max="4099" width="14.140625" style="1" bestFit="1" customWidth="1"/>
    <col min="4100" max="4100" width="15.28515625" style="1" customWidth="1"/>
    <col min="4101" max="4101" width="18.42578125" style="1" customWidth="1"/>
    <col min="4102" max="4350" width="9.140625" style="1"/>
    <col min="4351" max="4351" width="5.85546875" style="1" bestFit="1" customWidth="1"/>
    <col min="4352" max="4352" width="62.140625" style="1" customWidth="1"/>
    <col min="4353" max="4353" width="6.85546875" style="1" customWidth="1"/>
    <col min="4354" max="4354" width="14.5703125" style="1" customWidth="1"/>
    <col min="4355" max="4355" width="14.140625" style="1" bestFit="1" customWidth="1"/>
    <col min="4356" max="4356" width="15.28515625" style="1" customWidth="1"/>
    <col min="4357" max="4357" width="18.42578125" style="1" customWidth="1"/>
    <col min="4358" max="4606" width="9.140625" style="1"/>
    <col min="4607" max="4607" width="5.85546875" style="1" bestFit="1" customWidth="1"/>
    <col min="4608" max="4608" width="62.140625" style="1" customWidth="1"/>
    <col min="4609" max="4609" width="6.85546875" style="1" customWidth="1"/>
    <col min="4610" max="4610" width="14.5703125" style="1" customWidth="1"/>
    <col min="4611" max="4611" width="14.140625" style="1" bestFit="1" customWidth="1"/>
    <col min="4612" max="4612" width="15.28515625" style="1" customWidth="1"/>
    <col min="4613" max="4613" width="18.42578125" style="1" customWidth="1"/>
    <col min="4614" max="4862" width="9.140625" style="1"/>
    <col min="4863" max="4863" width="5.85546875" style="1" bestFit="1" customWidth="1"/>
    <col min="4864" max="4864" width="62.140625" style="1" customWidth="1"/>
    <col min="4865" max="4865" width="6.85546875" style="1" customWidth="1"/>
    <col min="4866" max="4866" width="14.5703125" style="1" customWidth="1"/>
    <col min="4867" max="4867" width="14.140625" style="1" bestFit="1" customWidth="1"/>
    <col min="4868" max="4868" width="15.28515625" style="1" customWidth="1"/>
    <col min="4869" max="4869" width="18.42578125" style="1" customWidth="1"/>
    <col min="4870" max="5118" width="9.140625" style="1"/>
    <col min="5119" max="5119" width="5.85546875" style="1" bestFit="1" customWidth="1"/>
    <col min="5120" max="5120" width="62.140625" style="1" customWidth="1"/>
    <col min="5121" max="5121" width="6.85546875" style="1" customWidth="1"/>
    <col min="5122" max="5122" width="14.5703125" style="1" customWidth="1"/>
    <col min="5123" max="5123" width="14.140625" style="1" bestFit="1" customWidth="1"/>
    <col min="5124" max="5124" width="15.28515625" style="1" customWidth="1"/>
    <col min="5125" max="5125" width="18.42578125" style="1" customWidth="1"/>
    <col min="5126" max="5374" width="9.140625" style="1"/>
    <col min="5375" max="5375" width="5.85546875" style="1" bestFit="1" customWidth="1"/>
    <col min="5376" max="5376" width="62.140625" style="1" customWidth="1"/>
    <col min="5377" max="5377" width="6.85546875" style="1" customWidth="1"/>
    <col min="5378" max="5378" width="14.5703125" style="1" customWidth="1"/>
    <col min="5379" max="5379" width="14.140625" style="1" bestFit="1" customWidth="1"/>
    <col min="5380" max="5380" width="15.28515625" style="1" customWidth="1"/>
    <col min="5381" max="5381" width="18.42578125" style="1" customWidth="1"/>
    <col min="5382" max="5630" width="9.140625" style="1"/>
    <col min="5631" max="5631" width="5.85546875" style="1" bestFit="1" customWidth="1"/>
    <col min="5632" max="5632" width="62.140625" style="1" customWidth="1"/>
    <col min="5633" max="5633" width="6.85546875" style="1" customWidth="1"/>
    <col min="5634" max="5634" width="14.5703125" style="1" customWidth="1"/>
    <col min="5635" max="5635" width="14.140625" style="1" bestFit="1" customWidth="1"/>
    <col min="5636" max="5636" width="15.28515625" style="1" customWidth="1"/>
    <col min="5637" max="5637" width="18.42578125" style="1" customWidth="1"/>
    <col min="5638" max="5886" width="9.140625" style="1"/>
    <col min="5887" max="5887" width="5.85546875" style="1" bestFit="1" customWidth="1"/>
    <col min="5888" max="5888" width="62.140625" style="1" customWidth="1"/>
    <col min="5889" max="5889" width="6.85546875" style="1" customWidth="1"/>
    <col min="5890" max="5890" width="14.5703125" style="1" customWidth="1"/>
    <col min="5891" max="5891" width="14.140625" style="1" bestFit="1" customWidth="1"/>
    <col min="5892" max="5892" width="15.28515625" style="1" customWidth="1"/>
    <col min="5893" max="5893" width="18.42578125" style="1" customWidth="1"/>
    <col min="5894" max="6142" width="9.140625" style="1"/>
    <col min="6143" max="6143" width="5.85546875" style="1" bestFit="1" customWidth="1"/>
    <col min="6144" max="6144" width="62.140625" style="1" customWidth="1"/>
    <col min="6145" max="6145" width="6.85546875" style="1" customWidth="1"/>
    <col min="6146" max="6146" width="14.5703125" style="1" customWidth="1"/>
    <col min="6147" max="6147" width="14.140625" style="1" bestFit="1" customWidth="1"/>
    <col min="6148" max="6148" width="15.28515625" style="1" customWidth="1"/>
    <col min="6149" max="6149" width="18.42578125" style="1" customWidth="1"/>
    <col min="6150" max="6398" width="9.140625" style="1"/>
    <col min="6399" max="6399" width="5.85546875" style="1" bestFit="1" customWidth="1"/>
    <col min="6400" max="6400" width="62.140625" style="1" customWidth="1"/>
    <col min="6401" max="6401" width="6.85546875" style="1" customWidth="1"/>
    <col min="6402" max="6402" width="14.5703125" style="1" customWidth="1"/>
    <col min="6403" max="6403" width="14.140625" style="1" bestFit="1" customWidth="1"/>
    <col min="6404" max="6404" width="15.28515625" style="1" customWidth="1"/>
    <col min="6405" max="6405" width="18.42578125" style="1" customWidth="1"/>
    <col min="6406" max="6654" width="9.140625" style="1"/>
    <col min="6655" max="6655" width="5.85546875" style="1" bestFit="1" customWidth="1"/>
    <col min="6656" max="6656" width="62.140625" style="1" customWidth="1"/>
    <col min="6657" max="6657" width="6.85546875" style="1" customWidth="1"/>
    <col min="6658" max="6658" width="14.5703125" style="1" customWidth="1"/>
    <col min="6659" max="6659" width="14.140625" style="1" bestFit="1" customWidth="1"/>
    <col min="6660" max="6660" width="15.28515625" style="1" customWidth="1"/>
    <col min="6661" max="6661" width="18.42578125" style="1" customWidth="1"/>
    <col min="6662" max="6910" width="9.140625" style="1"/>
    <col min="6911" max="6911" width="5.85546875" style="1" bestFit="1" customWidth="1"/>
    <col min="6912" max="6912" width="62.140625" style="1" customWidth="1"/>
    <col min="6913" max="6913" width="6.85546875" style="1" customWidth="1"/>
    <col min="6914" max="6914" width="14.5703125" style="1" customWidth="1"/>
    <col min="6915" max="6915" width="14.140625" style="1" bestFit="1" customWidth="1"/>
    <col min="6916" max="6916" width="15.28515625" style="1" customWidth="1"/>
    <col min="6917" max="6917" width="18.42578125" style="1" customWidth="1"/>
    <col min="6918" max="7166" width="9.140625" style="1"/>
    <col min="7167" max="7167" width="5.85546875" style="1" bestFit="1" customWidth="1"/>
    <col min="7168" max="7168" width="62.140625" style="1" customWidth="1"/>
    <col min="7169" max="7169" width="6.85546875" style="1" customWidth="1"/>
    <col min="7170" max="7170" width="14.5703125" style="1" customWidth="1"/>
    <col min="7171" max="7171" width="14.140625" style="1" bestFit="1" customWidth="1"/>
    <col min="7172" max="7172" width="15.28515625" style="1" customWidth="1"/>
    <col min="7173" max="7173" width="18.42578125" style="1" customWidth="1"/>
    <col min="7174" max="7422" width="9.140625" style="1"/>
    <col min="7423" max="7423" width="5.85546875" style="1" bestFit="1" customWidth="1"/>
    <col min="7424" max="7424" width="62.140625" style="1" customWidth="1"/>
    <col min="7425" max="7425" width="6.85546875" style="1" customWidth="1"/>
    <col min="7426" max="7426" width="14.5703125" style="1" customWidth="1"/>
    <col min="7427" max="7427" width="14.140625" style="1" bestFit="1" customWidth="1"/>
    <col min="7428" max="7428" width="15.28515625" style="1" customWidth="1"/>
    <col min="7429" max="7429" width="18.42578125" style="1" customWidth="1"/>
    <col min="7430" max="7678" width="9.140625" style="1"/>
    <col min="7679" max="7679" width="5.85546875" style="1" bestFit="1" customWidth="1"/>
    <col min="7680" max="7680" width="62.140625" style="1" customWidth="1"/>
    <col min="7681" max="7681" width="6.85546875" style="1" customWidth="1"/>
    <col min="7682" max="7682" width="14.5703125" style="1" customWidth="1"/>
    <col min="7683" max="7683" width="14.140625" style="1" bestFit="1" customWidth="1"/>
    <col min="7684" max="7684" width="15.28515625" style="1" customWidth="1"/>
    <col min="7685" max="7685" width="18.42578125" style="1" customWidth="1"/>
    <col min="7686" max="7934" width="9.140625" style="1"/>
    <col min="7935" max="7935" width="5.85546875" style="1" bestFit="1" customWidth="1"/>
    <col min="7936" max="7936" width="62.140625" style="1" customWidth="1"/>
    <col min="7937" max="7937" width="6.85546875" style="1" customWidth="1"/>
    <col min="7938" max="7938" width="14.5703125" style="1" customWidth="1"/>
    <col min="7939" max="7939" width="14.140625" style="1" bestFit="1" customWidth="1"/>
    <col min="7940" max="7940" width="15.28515625" style="1" customWidth="1"/>
    <col min="7941" max="7941" width="18.42578125" style="1" customWidth="1"/>
    <col min="7942" max="8190" width="9.140625" style="1"/>
    <col min="8191" max="8191" width="5.85546875" style="1" bestFit="1" customWidth="1"/>
    <col min="8192" max="8192" width="62.140625" style="1" customWidth="1"/>
    <col min="8193" max="8193" width="6.85546875" style="1" customWidth="1"/>
    <col min="8194" max="8194" width="14.5703125" style="1" customWidth="1"/>
    <col min="8195" max="8195" width="14.140625" style="1" bestFit="1" customWidth="1"/>
    <col min="8196" max="8196" width="15.28515625" style="1" customWidth="1"/>
    <col min="8197" max="8197" width="18.42578125" style="1" customWidth="1"/>
    <col min="8198" max="8446" width="9.140625" style="1"/>
    <col min="8447" max="8447" width="5.85546875" style="1" bestFit="1" customWidth="1"/>
    <col min="8448" max="8448" width="62.140625" style="1" customWidth="1"/>
    <col min="8449" max="8449" width="6.85546875" style="1" customWidth="1"/>
    <col min="8450" max="8450" width="14.5703125" style="1" customWidth="1"/>
    <col min="8451" max="8451" width="14.140625" style="1" bestFit="1" customWidth="1"/>
    <col min="8452" max="8452" width="15.28515625" style="1" customWidth="1"/>
    <col min="8453" max="8453" width="18.42578125" style="1" customWidth="1"/>
    <col min="8454" max="8702" width="9.140625" style="1"/>
    <col min="8703" max="8703" width="5.85546875" style="1" bestFit="1" customWidth="1"/>
    <col min="8704" max="8704" width="62.140625" style="1" customWidth="1"/>
    <col min="8705" max="8705" width="6.85546875" style="1" customWidth="1"/>
    <col min="8706" max="8706" width="14.5703125" style="1" customWidth="1"/>
    <col min="8707" max="8707" width="14.140625" style="1" bestFit="1" customWidth="1"/>
    <col min="8708" max="8708" width="15.28515625" style="1" customWidth="1"/>
    <col min="8709" max="8709" width="18.42578125" style="1" customWidth="1"/>
    <col min="8710" max="8958" width="9.140625" style="1"/>
    <col min="8959" max="8959" width="5.85546875" style="1" bestFit="1" customWidth="1"/>
    <col min="8960" max="8960" width="62.140625" style="1" customWidth="1"/>
    <col min="8961" max="8961" width="6.85546875" style="1" customWidth="1"/>
    <col min="8962" max="8962" width="14.5703125" style="1" customWidth="1"/>
    <col min="8963" max="8963" width="14.140625" style="1" bestFit="1" customWidth="1"/>
    <col min="8964" max="8964" width="15.28515625" style="1" customWidth="1"/>
    <col min="8965" max="8965" width="18.42578125" style="1" customWidth="1"/>
    <col min="8966" max="9214" width="9.140625" style="1"/>
    <col min="9215" max="9215" width="5.85546875" style="1" bestFit="1" customWidth="1"/>
    <col min="9216" max="9216" width="62.140625" style="1" customWidth="1"/>
    <col min="9217" max="9217" width="6.85546875" style="1" customWidth="1"/>
    <col min="9218" max="9218" width="14.5703125" style="1" customWidth="1"/>
    <col min="9219" max="9219" width="14.140625" style="1" bestFit="1" customWidth="1"/>
    <col min="9220" max="9220" width="15.28515625" style="1" customWidth="1"/>
    <col min="9221" max="9221" width="18.42578125" style="1" customWidth="1"/>
    <col min="9222" max="9470" width="9.140625" style="1"/>
    <col min="9471" max="9471" width="5.85546875" style="1" bestFit="1" customWidth="1"/>
    <col min="9472" max="9472" width="62.140625" style="1" customWidth="1"/>
    <col min="9473" max="9473" width="6.85546875" style="1" customWidth="1"/>
    <col min="9474" max="9474" width="14.5703125" style="1" customWidth="1"/>
    <col min="9475" max="9475" width="14.140625" style="1" bestFit="1" customWidth="1"/>
    <col min="9476" max="9476" width="15.28515625" style="1" customWidth="1"/>
    <col min="9477" max="9477" width="18.42578125" style="1" customWidth="1"/>
    <col min="9478" max="9726" width="9.140625" style="1"/>
    <col min="9727" max="9727" width="5.85546875" style="1" bestFit="1" customWidth="1"/>
    <col min="9728" max="9728" width="62.140625" style="1" customWidth="1"/>
    <col min="9729" max="9729" width="6.85546875" style="1" customWidth="1"/>
    <col min="9730" max="9730" width="14.5703125" style="1" customWidth="1"/>
    <col min="9731" max="9731" width="14.140625" style="1" bestFit="1" customWidth="1"/>
    <col min="9732" max="9732" width="15.28515625" style="1" customWidth="1"/>
    <col min="9733" max="9733" width="18.42578125" style="1" customWidth="1"/>
    <col min="9734" max="9982" width="9.140625" style="1"/>
    <col min="9983" max="9983" width="5.85546875" style="1" bestFit="1" customWidth="1"/>
    <col min="9984" max="9984" width="62.140625" style="1" customWidth="1"/>
    <col min="9985" max="9985" width="6.85546875" style="1" customWidth="1"/>
    <col min="9986" max="9986" width="14.5703125" style="1" customWidth="1"/>
    <col min="9987" max="9987" width="14.140625" style="1" bestFit="1" customWidth="1"/>
    <col min="9988" max="9988" width="15.28515625" style="1" customWidth="1"/>
    <col min="9989" max="9989" width="18.42578125" style="1" customWidth="1"/>
    <col min="9990" max="10238" width="9.140625" style="1"/>
    <col min="10239" max="10239" width="5.85546875" style="1" bestFit="1" customWidth="1"/>
    <col min="10240" max="10240" width="62.140625" style="1" customWidth="1"/>
    <col min="10241" max="10241" width="6.85546875" style="1" customWidth="1"/>
    <col min="10242" max="10242" width="14.5703125" style="1" customWidth="1"/>
    <col min="10243" max="10243" width="14.140625" style="1" bestFit="1" customWidth="1"/>
    <col min="10244" max="10244" width="15.28515625" style="1" customWidth="1"/>
    <col min="10245" max="10245" width="18.42578125" style="1" customWidth="1"/>
    <col min="10246" max="10494" width="9.140625" style="1"/>
    <col min="10495" max="10495" width="5.85546875" style="1" bestFit="1" customWidth="1"/>
    <col min="10496" max="10496" width="62.140625" style="1" customWidth="1"/>
    <col min="10497" max="10497" width="6.85546875" style="1" customWidth="1"/>
    <col min="10498" max="10498" width="14.5703125" style="1" customWidth="1"/>
    <col min="10499" max="10499" width="14.140625" style="1" bestFit="1" customWidth="1"/>
    <col min="10500" max="10500" width="15.28515625" style="1" customWidth="1"/>
    <col min="10501" max="10501" width="18.42578125" style="1" customWidth="1"/>
    <col min="10502" max="10750" width="9.140625" style="1"/>
    <col min="10751" max="10751" width="5.85546875" style="1" bestFit="1" customWidth="1"/>
    <col min="10752" max="10752" width="62.140625" style="1" customWidth="1"/>
    <col min="10753" max="10753" width="6.85546875" style="1" customWidth="1"/>
    <col min="10754" max="10754" width="14.5703125" style="1" customWidth="1"/>
    <col min="10755" max="10755" width="14.140625" style="1" bestFit="1" customWidth="1"/>
    <col min="10756" max="10756" width="15.28515625" style="1" customWidth="1"/>
    <col min="10757" max="10757" width="18.42578125" style="1" customWidth="1"/>
    <col min="10758" max="11006" width="9.140625" style="1"/>
    <col min="11007" max="11007" width="5.85546875" style="1" bestFit="1" customWidth="1"/>
    <col min="11008" max="11008" width="62.140625" style="1" customWidth="1"/>
    <col min="11009" max="11009" width="6.85546875" style="1" customWidth="1"/>
    <col min="11010" max="11010" width="14.5703125" style="1" customWidth="1"/>
    <col min="11011" max="11011" width="14.140625" style="1" bestFit="1" customWidth="1"/>
    <col min="11012" max="11012" width="15.28515625" style="1" customWidth="1"/>
    <col min="11013" max="11013" width="18.42578125" style="1" customWidth="1"/>
    <col min="11014" max="11262" width="9.140625" style="1"/>
    <col min="11263" max="11263" width="5.85546875" style="1" bestFit="1" customWidth="1"/>
    <col min="11264" max="11264" width="62.140625" style="1" customWidth="1"/>
    <col min="11265" max="11265" width="6.85546875" style="1" customWidth="1"/>
    <col min="11266" max="11266" width="14.5703125" style="1" customWidth="1"/>
    <col min="11267" max="11267" width="14.140625" style="1" bestFit="1" customWidth="1"/>
    <col min="11268" max="11268" width="15.28515625" style="1" customWidth="1"/>
    <col min="11269" max="11269" width="18.42578125" style="1" customWidth="1"/>
    <col min="11270" max="11518" width="9.140625" style="1"/>
    <col min="11519" max="11519" width="5.85546875" style="1" bestFit="1" customWidth="1"/>
    <col min="11520" max="11520" width="62.140625" style="1" customWidth="1"/>
    <col min="11521" max="11521" width="6.85546875" style="1" customWidth="1"/>
    <col min="11522" max="11522" width="14.5703125" style="1" customWidth="1"/>
    <col min="11523" max="11523" width="14.140625" style="1" bestFit="1" customWidth="1"/>
    <col min="11524" max="11524" width="15.28515625" style="1" customWidth="1"/>
    <col min="11525" max="11525" width="18.42578125" style="1" customWidth="1"/>
    <col min="11526" max="11774" width="9.140625" style="1"/>
    <col min="11775" max="11775" width="5.85546875" style="1" bestFit="1" customWidth="1"/>
    <col min="11776" max="11776" width="62.140625" style="1" customWidth="1"/>
    <col min="11777" max="11777" width="6.85546875" style="1" customWidth="1"/>
    <col min="11778" max="11778" width="14.5703125" style="1" customWidth="1"/>
    <col min="11779" max="11779" width="14.140625" style="1" bestFit="1" customWidth="1"/>
    <col min="11780" max="11780" width="15.28515625" style="1" customWidth="1"/>
    <col min="11781" max="11781" width="18.42578125" style="1" customWidth="1"/>
    <col min="11782" max="12030" width="9.140625" style="1"/>
    <col min="12031" max="12031" width="5.85546875" style="1" bestFit="1" customWidth="1"/>
    <col min="12032" max="12032" width="62.140625" style="1" customWidth="1"/>
    <col min="12033" max="12033" width="6.85546875" style="1" customWidth="1"/>
    <col min="12034" max="12034" width="14.5703125" style="1" customWidth="1"/>
    <col min="12035" max="12035" width="14.140625" style="1" bestFit="1" customWidth="1"/>
    <col min="12036" max="12036" width="15.28515625" style="1" customWidth="1"/>
    <col min="12037" max="12037" width="18.42578125" style="1" customWidth="1"/>
    <col min="12038" max="12286" width="9.140625" style="1"/>
    <col min="12287" max="12287" width="5.85546875" style="1" bestFit="1" customWidth="1"/>
    <col min="12288" max="12288" width="62.140625" style="1" customWidth="1"/>
    <col min="12289" max="12289" width="6.85546875" style="1" customWidth="1"/>
    <col min="12290" max="12290" width="14.5703125" style="1" customWidth="1"/>
    <col min="12291" max="12291" width="14.140625" style="1" bestFit="1" customWidth="1"/>
    <col min="12292" max="12292" width="15.28515625" style="1" customWidth="1"/>
    <col min="12293" max="12293" width="18.42578125" style="1" customWidth="1"/>
    <col min="12294" max="12542" width="9.140625" style="1"/>
    <col min="12543" max="12543" width="5.85546875" style="1" bestFit="1" customWidth="1"/>
    <col min="12544" max="12544" width="62.140625" style="1" customWidth="1"/>
    <col min="12545" max="12545" width="6.85546875" style="1" customWidth="1"/>
    <col min="12546" max="12546" width="14.5703125" style="1" customWidth="1"/>
    <col min="12547" max="12547" width="14.140625" style="1" bestFit="1" customWidth="1"/>
    <col min="12548" max="12548" width="15.28515625" style="1" customWidth="1"/>
    <col min="12549" max="12549" width="18.42578125" style="1" customWidth="1"/>
    <col min="12550" max="12798" width="9.140625" style="1"/>
    <col min="12799" max="12799" width="5.85546875" style="1" bestFit="1" customWidth="1"/>
    <col min="12800" max="12800" width="62.140625" style="1" customWidth="1"/>
    <col min="12801" max="12801" width="6.85546875" style="1" customWidth="1"/>
    <col min="12802" max="12802" width="14.5703125" style="1" customWidth="1"/>
    <col min="12803" max="12803" width="14.140625" style="1" bestFit="1" customWidth="1"/>
    <col min="12804" max="12804" width="15.28515625" style="1" customWidth="1"/>
    <col min="12805" max="12805" width="18.42578125" style="1" customWidth="1"/>
    <col min="12806" max="13054" width="9.140625" style="1"/>
    <col min="13055" max="13055" width="5.85546875" style="1" bestFit="1" customWidth="1"/>
    <col min="13056" max="13056" width="62.140625" style="1" customWidth="1"/>
    <col min="13057" max="13057" width="6.85546875" style="1" customWidth="1"/>
    <col min="13058" max="13058" width="14.5703125" style="1" customWidth="1"/>
    <col min="13059" max="13059" width="14.140625" style="1" bestFit="1" customWidth="1"/>
    <col min="13060" max="13060" width="15.28515625" style="1" customWidth="1"/>
    <col min="13061" max="13061" width="18.42578125" style="1" customWidth="1"/>
    <col min="13062" max="13310" width="9.140625" style="1"/>
    <col min="13311" max="13311" width="5.85546875" style="1" bestFit="1" customWidth="1"/>
    <col min="13312" max="13312" width="62.140625" style="1" customWidth="1"/>
    <col min="13313" max="13313" width="6.85546875" style="1" customWidth="1"/>
    <col min="13314" max="13314" width="14.5703125" style="1" customWidth="1"/>
    <col min="13315" max="13315" width="14.140625" style="1" bestFit="1" customWidth="1"/>
    <col min="13316" max="13316" width="15.28515625" style="1" customWidth="1"/>
    <col min="13317" max="13317" width="18.42578125" style="1" customWidth="1"/>
    <col min="13318" max="13566" width="9.140625" style="1"/>
    <col min="13567" max="13567" width="5.85546875" style="1" bestFit="1" customWidth="1"/>
    <col min="13568" max="13568" width="62.140625" style="1" customWidth="1"/>
    <col min="13569" max="13569" width="6.85546875" style="1" customWidth="1"/>
    <col min="13570" max="13570" width="14.5703125" style="1" customWidth="1"/>
    <col min="13571" max="13571" width="14.140625" style="1" bestFit="1" customWidth="1"/>
    <col min="13572" max="13572" width="15.28515625" style="1" customWidth="1"/>
    <col min="13573" max="13573" width="18.42578125" style="1" customWidth="1"/>
    <col min="13574" max="13822" width="9.140625" style="1"/>
    <col min="13823" max="13823" width="5.85546875" style="1" bestFit="1" customWidth="1"/>
    <col min="13824" max="13824" width="62.140625" style="1" customWidth="1"/>
    <col min="13825" max="13825" width="6.85546875" style="1" customWidth="1"/>
    <col min="13826" max="13826" width="14.5703125" style="1" customWidth="1"/>
    <col min="13827" max="13827" width="14.140625" style="1" bestFit="1" customWidth="1"/>
    <col min="13828" max="13828" width="15.28515625" style="1" customWidth="1"/>
    <col min="13829" max="13829" width="18.42578125" style="1" customWidth="1"/>
    <col min="13830" max="14078" width="9.140625" style="1"/>
    <col min="14079" max="14079" width="5.85546875" style="1" bestFit="1" customWidth="1"/>
    <col min="14080" max="14080" width="62.140625" style="1" customWidth="1"/>
    <col min="14081" max="14081" width="6.85546875" style="1" customWidth="1"/>
    <col min="14082" max="14082" width="14.5703125" style="1" customWidth="1"/>
    <col min="14083" max="14083" width="14.140625" style="1" bestFit="1" customWidth="1"/>
    <col min="14084" max="14084" width="15.28515625" style="1" customWidth="1"/>
    <col min="14085" max="14085" width="18.42578125" style="1" customWidth="1"/>
    <col min="14086" max="14334" width="9.140625" style="1"/>
    <col min="14335" max="14335" width="5.85546875" style="1" bestFit="1" customWidth="1"/>
    <col min="14336" max="14336" width="62.140625" style="1" customWidth="1"/>
    <col min="14337" max="14337" width="6.85546875" style="1" customWidth="1"/>
    <col min="14338" max="14338" width="14.5703125" style="1" customWidth="1"/>
    <col min="14339" max="14339" width="14.140625" style="1" bestFit="1" customWidth="1"/>
    <col min="14340" max="14340" width="15.28515625" style="1" customWidth="1"/>
    <col min="14341" max="14341" width="18.42578125" style="1" customWidth="1"/>
    <col min="14342" max="14590" width="9.140625" style="1"/>
    <col min="14591" max="14591" width="5.85546875" style="1" bestFit="1" customWidth="1"/>
    <col min="14592" max="14592" width="62.140625" style="1" customWidth="1"/>
    <col min="14593" max="14593" width="6.85546875" style="1" customWidth="1"/>
    <col min="14594" max="14594" width="14.5703125" style="1" customWidth="1"/>
    <col min="14595" max="14595" width="14.140625" style="1" bestFit="1" customWidth="1"/>
    <col min="14596" max="14596" width="15.28515625" style="1" customWidth="1"/>
    <col min="14597" max="14597" width="18.42578125" style="1" customWidth="1"/>
    <col min="14598" max="14846" width="9.140625" style="1"/>
    <col min="14847" max="14847" width="5.85546875" style="1" bestFit="1" customWidth="1"/>
    <col min="14848" max="14848" width="62.140625" style="1" customWidth="1"/>
    <col min="14849" max="14849" width="6.85546875" style="1" customWidth="1"/>
    <col min="14850" max="14850" width="14.5703125" style="1" customWidth="1"/>
    <col min="14851" max="14851" width="14.140625" style="1" bestFit="1" customWidth="1"/>
    <col min="14852" max="14852" width="15.28515625" style="1" customWidth="1"/>
    <col min="14853" max="14853" width="18.42578125" style="1" customWidth="1"/>
    <col min="14854" max="15102" width="9.140625" style="1"/>
    <col min="15103" max="15103" width="5.85546875" style="1" bestFit="1" customWidth="1"/>
    <col min="15104" max="15104" width="62.140625" style="1" customWidth="1"/>
    <col min="15105" max="15105" width="6.85546875" style="1" customWidth="1"/>
    <col min="15106" max="15106" width="14.5703125" style="1" customWidth="1"/>
    <col min="15107" max="15107" width="14.140625" style="1" bestFit="1" customWidth="1"/>
    <col min="15108" max="15108" width="15.28515625" style="1" customWidth="1"/>
    <col min="15109" max="15109" width="18.42578125" style="1" customWidth="1"/>
    <col min="15110" max="15358" width="9.140625" style="1"/>
    <col min="15359" max="15359" width="5.85546875" style="1" bestFit="1" customWidth="1"/>
    <col min="15360" max="15360" width="62.140625" style="1" customWidth="1"/>
    <col min="15361" max="15361" width="6.85546875" style="1" customWidth="1"/>
    <col min="15362" max="15362" width="14.5703125" style="1" customWidth="1"/>
    <col min="15363" max="15363" width="14.140625" style="1" bestFit="1" customWidth="1"/>
    <col min="15364" max="15364" width="15.28515625" style="1" customWidth="1"/>
    <col min="15365" max="15365" width="18.42578125" style="1" customWidth="1"/>
    <col min="15366" max="15614" width="9.140625" style="1"/>
    <col min="15615" max="15615" width="5.85546875" style="1" bestFit="1" customWidth="1"/>
    <col min="15616" max="15616" width="62.140625" style="1" customWidth="1"/>
    <col min="15617" max="15617" width="6.85546875" style="1" customWidth="1"/>
    <col min="15618" max="15618" width="14.5703125" style="1" customWidth="1"/>
    <col min="15619" max="15619" width="14.140625" style="1" bestFit="1" customWidth="1"/>
    <col min="15620" max="15620" width="15.28515625" style="1" customWidth="1"/>
    <col min="15621" max="15621" width="18.42578125" style="1" customWidth="1"/>
    <col min="15622" max="15870" width="9.140625" style="1"/>
    <col min="15871" max="15871" width="5.85546875" style="1" bestFit="1" customWidth="1"/>
    <col min="15872" max="15872" width="62.140625" style="1" customWidth="1"/>
    <col min="15873" max="15873" width="6.85546875" style="1" customWidth="1"/>
    <col min="15874" max="15874" width="14.5703125" style="1" customWidth="1"/>
    <col min="15875" max="15875" width="14.140625" style="1" bestFit="1" customWidth="1"/>
    <col min="15876" max="15876" width="15.28515625" style="1" customWidth="1"/>
    <col min="15877" max="15877" width="18.42578125" style="1" customWidth="1"/>
    <col min="15878" max="16126" width="9.140625" style="1"/>
    <col min="16127" max="16127" width="5.85546875" style="1" bestFit="1" customWidth="1"/>
    <col min="16128" max="16128" width="62.140625" style="1" customWidth="1"/>
    <col min="16129" max="16129" width="6.85546875" style="1" customWidth="1"/>
    <col min="16130" max="16130" width="14.5703125" style="1" customWidth="1"/>
    <col min="16131" max="16131" width="14.140625" style="1" bestFit="1" customWidth="1"/>
    <col min="16132" max="16132" width="15.28515625" style="1" customWidth="1"/>
    <col min="16133" max="16133" width="18.42578125" style="1" customWidth="1"/>
    <col min="16134" max="16384" width="9.140625" style="1"/>
  </cols>
  <sheetData>
    <row r="1" spans="1:9" ht="16.5" customHeight="1" x14ac:dyDescent="0.2">
      <c r="E1" s="13" t="s">
        <v>0</v>
      </c>
      <c r="F1" s="2"/>
      <c r="G1" s="2"/>
      <c r="H1" s="2"/>
    </row>
    <row r="2" spans="1:9" ht="20.25" customHeight="1" x14ac:dyDescent="0.2">
      <c r="B2" s="45" t="s">
        <v>48</v>
      </c>
      <c r="C2" s="45"/>
      <c r="D2" s="45"/>
      <c r="E2" s="45"/>
      <c r="F2" s="45"/>
      <c r="G2" s="45"/>
      <c r="H2" s="45"/>
      <c r="I2" s="4"/>
    </row>
    <row r="3" spans="1:9" ht="15.75" customHeight="1" x14ac:dyDescent="0.2">
      <c r="B3" s="5"/>
      <c r="C3" s="5"/>
      <c r="D3" s="5"/>
      <c r="E3" s="5"/>
      <c r="F3" s="28" t="s">
        <v>1</v>
      </c>
      <c r="G3" s="28"/>
      <c r="H3" s="28"/>
    </row>
    <row r="4" spans="1:9" x14ac:dyDescent="0.2">
      <c r="A4" s="6"/>
      <c r="B4" s="6"/>
      <c r="C4" s="6"/>
      <c r="D4" s="6"/>
      <c r="E4" s="6"/>
    </row>
    <row r="5" spans="1:9" ht="31.5" customHeight="1" x14ac:dyDescent="0.2">
      <c r="A5" s="49" t="s">
        <v>2</v>
      </c>
      <c r="B5" s="49" t="s">
        <v>3</v>
      </c>
      <c r="C5" s="49" t="s">
        <v>4</v>
      </c>
      <c r="D5" s="49" t="s">
        <v>5</v>
      </c>
      <c r="E5" s="51" t="s">
        <v>47</v>
      </c>
      <c r="F5" s="46" t="s">
        <v>49</v>
      </c>
      <c r="G5" s="47"/>
      <c r="H5" s="48"/>
    </row>
    <row r="6" spans="1:9" ht="56.25" customHeight="1" x14ac:dyDescent="0.2">
      <c r="A6" s="50"/>
      <c r="B6" s="50"/>
      <c r="C6" s="50"/>
      <c r="D6" s="50"/>
      <c r="E6" s="52"/>
      <c r="F6" s="29" t="s">
        <v>6</v>
      </c>
      <c r="G6" s="41" t="s">
        <v>50</v>
      </c>
      <c r="H6" s="43" t="s">
        <v>51</v>
      </c>
    </row>
    <row r="7" spans="1:9" ht="21" customHeight="1" x14ac:dyDescent="0.2">
      <c r="A7" s="7">
        <v>1</v>
      </c>
      <c r="B7" s="7">
        <v>2</v>
      </c>
      <c r="C7" s="7">
        <v>3</v>
      </c>
      <c r="D7" s="8">
        <v>4</v>
      </c>
      <c r="E7" s="8">
        <v>5</v>
      </c>
      <c r="F7" s="7">
        <v>6</v>
      </c>
      <c r="G7" s="7"/>
      <c r="H7" s="7">
        <v>7</v>
      </c>
    </row>
    <row r="8" spans="1:9" ht="32.25" customHeight="1" x14ac:dyDescent="0.2">
      <c r="A8" s="31">
        <v>1</v>
      </c>
      <c r="B8" s="32" t="s">
        <v>7</v>
      </c>
      <c r="C8" s="31" t="s">
        <v>8</v>
      </c>
      <c r="D8" s="31">
        <v>7132401667</v>
      </c>
      <c r="E8" s="31">
        <v>9403</v>
      </c>
      <c r="F8" s="33">
        <v>12480</v>
      </c>
      <c r="G8" s="33">
        <f>F8*0.18</f>
        <v>2246.4</v>
      </c>
      <c r="H8" s="33">
        <f>SUM(F8:G8)</f>
        <v>14726.4</v>
      </c>
      <c r="I8" s="42"/>
    </row>
    <row r="9" spans="1:9" ht="32.25" customHeight="1" x14ac:dyDescent="0.2">
      <c r="A9" s="31">
        <v>2</v>
      </c>
      <c r="B9" s="32" t="s">
        <v>9</v>
      </c>
      <c r="C9" s="31" t="s">
        <v>8</v>
      </c>
      <c r="D9" s="31">
        <v>7132401205</v>
      </c>
      <c r="E9" s="31">
        <v>9403</v>
      </c>
      <c r="F9" s="33">
        <v>6400</v>
      </c>
      <c r="G9" s="33">
        <f t="shared" ref="G9:G41" si="0">F9*0.18</f>
        <v>1152</v>
      </c>
      <c r="H9" s="33">
        <f t="shared" ref="H9:H41" si="1">SUM(F9:G9)</f>
        <v>7552</v>
      </c>
      <c r="I9" s="44"/>
    </row>
    <row r="10" spans="1:9" ht="32.25" customHeight="1" x14ac:dyDescent="0.2">
      <c r="A10" s="31">
        <v>3</v>
      </c>
      <c r="B10" s="32" t="s">
        <v>10</v>
      </c>
      <c r="C10" s="31" t="s">
        <v>8</v>
      </c>
      <c r="D10" s="31">
        <v>7132409830</v>
      </c>
      <c r="E10" s="31">
        <v>9401</v>
      </c>
      <c r="F10" s="33">
        <v>3988</v>
      </c>
      <c r="G10" s="33">
        <f t="shared" si="0"/>
        <v>717.83999999999992</v>
      </c>
      <c r="H10" s="33">
        <f t="shared" si="1"/>
        <v>4705.84</v>
      </c>
    </row>
    <row r="11" spans="1:9" ht="19.5" customHeight="1" x14ac:dyDescent="0.2">
      <c r="A11" s="31">
        <v>4</v>
      </c>
      <c r="B11" s="32" t="s">
        <v>11</v>
      </c>
      <c r="C11" s="30"/>
      <c r="D11" s="30"/>
      <c r="E11" s="34"/>
      <c r="F11" s="33"/>
      <c r="G11" s="33"/>
      <c r="H11" s="33"/>
      <c r="I11" s="9"/>
    </row>
    <row r="12" spans="1:9" ht="19.5" customHeight="1" x14ac:dyDescent="0.2">
      <c r="A12" s="31" t="s">
        <v>12</v>
      </c>
      <c r="B12" s="32" t="s">
        <v>13</v>
      </c>
      <c r="C12" s="31" t="s">
        <v>8</v>
      </c>
      <c r="D12" s="31">
        <v>7132476013</v>
      </c>
      <c r="E12" s="31">
        <v>9403</v>
      </c>
      <c r="F12" s="33">
        <v>10200</v>
      </c>
      <c r="G12" s="33">
        <f t="shared" si="0"/>
        <v>1836</v>
      </c>
      <c r="H12" s="33">
        <f t="shared" si="1"/>
        <v>12036</v>
      </c>
      <c r="I12" s="44"/>
    </row>
    <row r="13" spans="1:9" ht="19.5" customHeight="1" x14ac:dyDescent="0.2">
      <c r="A13" s="31" t="s">
        <v>14</v>
      </c>
      <c r="B13" s="32" t="s">
        <v>15</v>
      </c>
      <c r="C13" s="31" t="s">
        <v>8</v>
      </c>
      <c r="D13" s="31">
        <v>7132476792</v>
      </c>
      <c r="E13" s="31">
        <v>9403</v>
      </c>
      <c r="F13" s="33">
        <v>14180</v>
      </c>
      <c r="G13" s="33">
        <f t="shared" si="0"/>
        <v>2552.4</v>
      </c>
      <c r="H13" s="33">
        <f t="shared" si="1"/>
        <v>16732.400000000001</v>
      </c>
    </row>
    <row r="14" spans="1:9" ht="19.5" customHeight="1" x14ac:dyDescent="0.2">
      <c r="A14" s="31" t="s">
        <v>16</v>
      </c>
      <c r="B14" s="32" t="s">
        <v>17</v>
      </c>
      <c r="C14" s="31" t="s">
        <v>8</v>
      </c>
      <c r="D14" s="31">
        <v>7132476797</v>
      </c>
      <c r="E14" s="31">
        <v>9403</v>
      </c>
      <c r="F14" s="33">
        <v>8600</v>
      </c>
      <c r="G14" s="33">
        <f t="shared" si="0"/>
        <v>1548</v>
      </c>
      <c r="H14" s="33">
        <f t="shared" si="1"/>
        <v>10148</v>
      </c>
    </row>
    <row r="15" spans="1:9" ht="19.5" customHeight="1" x14ac:dyDescent="0.2">
      <c r="A15" s="31" t="s">
        <v>18</v>
      </c>
      <c r="B15" s="32" t="s">
        <v>19</v>
      </c>
      <c r="C15" s="31" t="s">
        <v>8</v>
      </c>
      <c r="D15" s="31">
        <v>7132476795</v>
      </c>
      <c r="E15" s="31">
        <v>9403</v>
      </c>
      <c r="F15" s="33">
        <v>22200</v>
      </c>
      <c r="G15" s="33">
        <f t="shared" si="0"/>
        <v>3996</v>
      </c>
      <c r="H15" s="33">
        <f t="shared" si="1"/>
        <v>26196</v>
      </c>
    </row>
    <row r="16" spans="1:9" ht="19.5" customHeight="1" x14ac:dyDescent="0.2">
      <c r="A16" s="31">
        <v>5</v>
      </c>
      <c r="B16" s="32" t="s">
        <v>20</v>
      </c>
      <c r="C16" s="31" t="s">
        <v>8</v>
      </c>
      <c r="D16" s="31">
        <v>7132409025</v>
      </c>
      <c r="E16" s="31">
        <v>9403</v>
      </c>
      <c r="F16" s="33">
        <v>8442</v>
      </c>
      <c r="G16" s="33">
        <f t="shared" si="0"/>
        <v>1519.56</v>
      </c>
      <c r="H16" s="33">
        <f t="shared" si="1"/>
        <v>9961.56</v>
      </c>
    </row>
    <row r="17" spans="1:9" ht="19.5" customHeight="1" x14ac:dyDescent="0.2">
      <c r="A17" s="31">
        <v>6</v>
      </c>
      <c r="B17" s="32" t="s">
        <v>21</v>
      </c>
      <c r="C17" s="31" t="s">
        <v>8</v>
      </c>
      <c r="D17" s="31">
        <v>7132409061</v>
      </c>
      <c r="E17" s="31">
        <v>9401</v>
      </c>
      <c r="F17" s="33">
        <v>5373</v>
      </c>
      <c r="G17" s="33">
        <f t="shared" si="0"/>
        <v>967.14</v>
      </c>
      <c r="H17" s="33">
        <f t="shared" si="1"/>
        <v>6340.14</v>
      </c>
    </row>
    <row r="18" spans="1:9" ht="19.5" customHeight="1" x14ac:dyDescent="0.2">
      <c r="A18" s="31">
        <v>7</v>
      </c>
      <c r="B18" s="32" t="s">
        <v>22</v>
      </c>
      <c r="C18" s="31" t="s">
        <v>8</v>
      </c>
      <c r="D18" s="31">
        <v>7132401672</v>
      </c>
      <c r="E18" s="31">
        <v>9403</v>
      </c>
      <c r="F18" s="33">
        <v>6400</v>
      </c>
      <c r="G18" s="33">
        <f t="shared" si="0"/>
        <v>1152</v>
      </c>
      <c r="H18" s="33">
        <f t="shared" si="1"/>
        <v>7552</v>
      </c>
    </row>
    <row r="19" spans="1:9" ht="19.5" customHeight="1" x14ac:dyDescent="0.2">
      <c r="A19" s="31">
        <v>8</v>
      </c>
      <c r="B19" s="32" t="s">
        <v>23</v>
      </c>
      <c r="C19" s="31" t="s">
        <v>8</v>
      </c>
      <c r="D19" s="31">
        <v>7132476014</v>
      </c>
      <c r="E19" s="31">
        <v>9403</v>
      </c>
      <c r="F19" s="33">
        <v>8200</v>
      </c>
      <c r="G19" s="33">
        <f t="shared" si="0"/>
        <v>1476</v>
      </c>
      <c r="H19" s="33">
        <f t="shared" si="1"/>
        <v>9676</v>
      </c>
      <c r="I19" s="44"/>
    </row>
    <row r="20" spans="1:9" ht="19.5" customHeight="1" x14ac:dyDescent="0.2">
      <c r="A20" s="31">
        <v>9</v>
      </c>
      <c r="B20" s="32" t="s">
        <v>24</v>
      </c>
      <c r="C20" s="31" t="s">
        <v>8</v>
      </c>
      <c r="D20" s="31">
        <v>7132409815</v>
      </c>
      <c r="E20" s="31">
        <v>9401</v>
      </c>
      <c r="F20" s="33">
        <v>2200</v>
      </c>
      <c r="G20" s="33">
        <f t="shared" si="0"/>
        <v>396</v>
      </c>
      <c r="H20" s="33">
        <f t="shared" si="1"/>
        <v>2596</v>
      </c>
    </row>
    <row r="21" spans="1:9" ht="19.5" customHeight="1" x14ac:dyDescent="0.2">
      <c r="A21" s="31">
        <v>10</v>
      </c>
      <c r="B21" s="32" t="s">
        <v>25</v>
      </c>
      <c r="C21" s="31" t="s">
        <v>8</v>
      </c>
      <c r="D21" s="31">
        <v>7132409819</v>
      </c>
      <c r="E21" s="31">
        <v>9401</v>
      </c>
      <c r="F21" s="33">
        <v>2200</v>
      </c>
      <c r="G21" s="33">
        <f t="shared" si="0"/>
        <v>396</v>
      </c>
      <c r="H21" s="33">
        <f t="shared" si="1"/>
        <v>2596</v>
      </c>
    </row>
    <row r="22" spans="1:9" ht="19.5" customHeight="1" x14ac:dyDescent="0.2">
      <c r="A22" s="31">
        <v>11</v>
      </c>
      <c r="B22" s="32" t="s">
        <v>26</v>
      </c>
      <c r="C22" s="31"/>
      <c r="D22" s="31"/>
      <c r="E22" s="35"/>
      <c r="F22" s="33"/>
      <c r="G22" s="33"/>
      <c r="H22" s="33"/>
      <c r="I22" s="10"/>
    </row>
    <row r="23" spans="1:9" ht="19.5" customHeight="1" x14ac:dyDescent="0.2">
      <c r="A23" s="31" t="s">
        <v>12</v>
      </c>
      <c r="B23" s="32" t="s">
        <v>27</v>
      </c>
      <c r="C23" s="31" t="s">
        <v>8</v>
      </c>
      <c r="D23" s="31">
        <v>7132401669</v>
      </c>
      <c r="E23" s="31">
        <v>9403</v>
      </c>
      <c r="F23" s="33">
        <v>6000</v>
      </c>
      <c r="G23" s="33">
        <f t="shared" si="0"/>
        <v>1080</v>
      </c>
      <c r="H23" s="33">
        <f t="shared" si="1"/>
        <v>7080</v>
      </c>
    </row>
    <row r="24" spans="1:9" ht="19.5" customHeight="1" x14ac:dyDescent="0.2">
      <c r="A24" s="31" t="s">
        <v>14</v>
      </c>
      <c r="B24" s="32" t="s">
        <v>28</v>
      </c>
      <c r="C24" s="31" t="s">
        <v>8</v>
      </c>
      <c r="D24" s="31">
        <v>7132476016</v>
      </c>
      <c r="E24" s="31">
        <v>9403</v>
      </c>
      <c r="F24" s="33">
        <v>3800</v>
      </c>
      <c r="G24" s="33">
        <f t="shared" si="0"/>
        <v>684</v>
      </c>
      <c r="H24" s="33">
        <f t="shared" si="1"/>
        <v>4484</v>
      </c>
      <c r="I24" s="44"/>
    </row>
    <row r="25" spans="1:9" ht="19.5" customHeight="1" x14ac:dyDescent="0.2">
      <c r="A25" s="31" t="s">
        <v>16</v>
      </c>
      <c r="B25" s="32" t="s">
        <v>29</v>
      </c>
      <c r="C25" s="31" t="s">
        <v>8</v>
      </c>
      <c r="D25" s="31">
        <v>7132476799</v>
      </c>
      <c r="E25" s="31">
        <v>9403</v>
      </c>
      <c r="F25" s="33">
        <v>5000</v>
      </c>
      <c r="G25" s="33">
        <f t="shared" si="0"/>
        <v>900</v>
      </c>
      <c r="H25" s="33">
        <f t="shared" si="1"/>
        <v>5900</v>
      </c>
      <c r="I25" s="11"/>
    </row>
    <row r="26" spans="1:9" ht="48" customHeight="1" x14ac:dyDescent="0.2">
      <c r="A26" s="31">
        <v>12</v>
      </c>
      <c r="B26" s="36" t="s">
        <v>30</v>
      </c>
      <c r="C26" s="31" t="s">
        <v>31</v>
      </c>
      <c r="D26" s="31">
        <v>7132499008</v>
      </c>
      <c r="E26" s="31">
        <v>8471</v>
      </c>
      <c r="F26" s="33">
        <v>52500</v>
      </c>
      <c r="G26" s="33">
        <f t="shared" si="0"/>
        <v>9450</v>
      </c>
      <c r="H26" s="33">
        <f t="shared" si="1"/>
        <v>61950</v>
      </c>
    </row>
    <row r="27" spans="1:9" ht="48" customHeight="1" x14ac:dyDescent="0.2">
      <c r="A27" s="37">
        <v>13</v>
      </c>
      <c r="B27" s="32" t="s">
        <v>32</v>
      </c>
      <c r="C27" s="31" t="s">
        <v>8</v>
      </c>
      <c r="D27" s="31">
        <v>7132499023</v>
      </c>
      <c r="E27" s="31">
        <v>8471</v>
      </c>
      <c r="F27" s="33">
        <v>58000</v>
      </c>
      <c r="G27" s="33">
        <f t="shared" si="0"/>
        <v>10440</v>
      </c>
      <c r="H27" s="33">
        <f t="shared" si="1"/>
        <v>68440</v>
      </c>
      <c r="I27" s="44"/>
    </row>
    <row r="28" spans="1:9" ht="19.5" customHeight="1" x14ac:dyDescent="0.2">
      <c r="A28" s="31">
        <v>14</v>
      </c>
      <c r="B28" s="32" t="s">
        <v>33</v>
      </c>
      <c r="C28" s="31"/>
      <c r="D28" s="31"/>
      <c r="E28" s="35"/>
      <c r="F28" s="33"/>
      <c r="G28" s="33"/>
      <c r="H28" s="33"/>
      <c r="I28" s="12"/>
    </row>
    <row r="29" spans="1:9" ht="19.5" customHeight="1" x14ac:dyDescent="0.2">
      <c r="A29" s="31" t="s">
        <v>12</v>
      </c>
      <c r="B29" s="32" t="s">
        <v>34</v>
      </c>
      <c r="C29" s="31" t="s">
        <v>8</v>
      </c>
      <c r="D29" s="31">
        <v>7132499029</v>
      </c>
      <c r="E29" s="31">
        <v>8471</v>
      </c>
      <c r="F29" s="33">
        <v>15847.46</v>
      </c>
      <c r="G29" s="33">
        <f t="shared" si="0"/>
        <v>2852.5427999999997</v>
      </c>
      <c r="H29" s="33">
        <f t="shared" si="1"/>
        <v>18700.002799999998</v>
      </c>
    </row>
    <row r="30" spans="1:9" ht="19.5" customHeight="1" x14ac:dyDescent="0.2">
      <c r="A30" s="31" t="s">
        <v>14</v>
      </c>
      <c r="B30" s="32" t="s">
        <v>35</v>
      </c>
      <c r="C30" s="31" t="s">
        <v>8</v>
      </c>
      <c r="D30" s="31">
        <v>7132499044</v>
      </c>
      <c r="E30" s="31">
        <v>8471</v>
      </c>
      <c r="F30" s="33">
        <v>32796.620000000003</v>
      </c>
      <c r="G30" s="33">
        <f t="shared" si="0"/>
        <v>5903.3915999999999</v>
      </c>
      <c r="H30" s="33">
        <f t="shared" si="1"/>
        <v>38700.011600000005</v>
      </c>
    </row>
    <row r="31" spans="1:9" ht="32.25" customHeight="1" x14ac:dyDescent="0.2">
      <c r="A31" s="31">
        <v>15</v>
      </c>
      <c r="B31" s="32" t="s">
        <v>36</v>
      </c>
      <c r="C31" s="31" t="s">
        <v>8</v>
      </c>
      <c r="D31" s="38">
        <v>7132420412</v>
      </c>
      <c r="E31" s="31">
        <v>8443</v>
      </c>
      <c r="F31" s="33">
        <v>8450</v>
      </c>
      <c r="G31" s="33">
        <f t="shared" si="0"/>
        <v>1521</v>
      </c>
      <c r="H31" s="33">
        <f t="shared" si="1"/>
        <v>9971</v>
      </c>
    </row>
    <row r="32" spans="1:9" ht="18.75" customHeight="1" x14ac:dyDescent="0.2">
      <c r="A32" s="31">
        <v>16</v>
      </c>
      <c r="B32" s="32" t="s">
        <v>37</v>
      </c>
      <c r="C32" s="31" t="s">
        <v>8</v>
      </c>
      <c r="D32" s="38">
        <v>7132488810</v>
      </c>
      <c r="E32" s="31">
        <v>8472</v>
      </c>
      <c r="F32" s="33">
        <v>43500</v>
      </c>
      <c r="G32" s="33">
        <f t="shared" si="0"/>
        <v>7830</v>
      </c>
      <c r="H32" s="33">
        <f t="shared" si="1"/>
        <v>51330</v>
      </c>
    </row>
    <row r="33" spans="1:9" ht="19.5" customHeight="1" x14ac:dyDescent="0.2">
      <c r="A33" s="31">
        <v>17</v>
      </c>
      <c r="B33" s="32" t="s">
        <v>38</v>
      </c>
      <c r="C33" s="31" t="s">
        <v>8</v>
      </c>
      <c r="D33" s="31">
        <v>7132531017</v>
      </c>
      <c r="E33" s="31">
        <v>8472</v>
      </c>
      <c r="F33" s="33">
        <v>7499</v>
      </c>
      <c r="G33" s="33">
        <f t="shared" si="0"/>
        <v>1349.82</v>
      </c>
      <c r="H33" s="33">
        <f t="shared" si="1"/>
        <v>8848.82</v>
      </c>
    </row>
    <row r="34" spans="1:9" ht="19.5" customHeight="1" x14ac:dyDescent="0.2">
      <c r="A34" s="31">
        <v>18</v>
      </c>
      <c r="B34" s="32" t="s">
        <v>39</v>
      </c>
      <c r="C34" s="31" t="s">
        <v>8</v>
      </c>
      <c r="D34" s="31">
        <v>7132486006</v>
      </c>
      <c r="E34" s="31">
        <v>8421</v>
      </c>
      <c r="F34" s="33">
        <v>9150</v>
      </c>
      <c r="G34" s="33">
        <f t="shared" si="0"/>
        <v>1647</v>
      </c>
      <c r="H34" s="33">
        <f t="shared" si="1"/>
        <v>10797</v>
      </c>
    </row>
    <row r="35" spans="1:9" ht="19.5" customHeight="1" x14ac:dyDescent="0.2">
      <c r="A35" s="31">
        <v>19</v>
      </c>
      <c r="B35" s="32" t="s">
        <v>40</v>
      </c>
      <c r="C35" s="31" t="s">
        <v>8</v>
      </c>
      <c r="D35" s="38">
        <v>7132486195</v>
      </c>
      <c r="E35" s="31">
        <v>8418</v>
      </c>
      <c r="F35" s="33">
        <v>33100</v>
      </c>
      <c r="G35" s="33">
        <f t="shared" si="0"/>
        <v>5958</v>
      </c>
      <c r="H35" s="33">
        <f t="shared" si="1"/>
        <v>39058</v>
      </c>
    </row>
    <row r="36" spans="1:9" ht="19.5" customHeight="1" x14ac:dyDescent="0.2">
      <c r="A36" s="31">
        <v>20</v>
      </c>
      <c r="B36" s="32" t="s">
        <v>41</v>
      </c>
      <c r="C36" s="31" t="s">
        <v>8</v>
      </c>
      <c r="D36" s="31">
        <v>7132401202</v>
      </c>
      <c r="E36" s="31">
        <v>8479</v>
      </c>
      <c r="F36" s="33">
        <v>5500</v>
      </c>
      <c r="G36" s="33">
        <f t="shared" si="0"/>
        <v>990</v>
      </c>
      <c r="H36" s="33">
        <f t="shared" si="1"/>
        <v>6490</v>
      </c>
    </row>
    <row r="37" spans="1:9" ht="20.25" customHeight="1" x14ac:dyDescent="0.2">
      <c r="A37" s="31">
        <v>21</v>
      </c>
      <c r="B37" s="32" t="s">
        <v>42</v>
      </c>
      <c r="C37" s="31" t="s">
        <v>8</v>
      </c>
      <c r="D37" s="31">
        <v>7132420160</v>
      </c>
      <c r="E37" s="31">
        <v>8414</v>
      </c>
      <c r="F37" s="33">
        <v>1762.72</v>
      </c>
      <c r="G37" s="33">
        <f t="shared" si="0"/>
        <v>317.28960000000001</v>
      </c>
      <c r="H37" s="33">
        <f t="shared" si="1"/>
        <v>2080.0095999999999</v>
      </c>
    </row>
    <row r="38" spans="1:9" ht="19.5" customHeight="1" x14ac:dyDescent="0.2">
      <c r="A38" s="31">
        <v>22</v>
      </c>
      <c r="B38" s="39" t="s">
        <v>43</v>
      </c>
      <c r="C38" s="31" t="s">
        <v>8</v>
      </c>
      <c r="D38" s="38">
        <v>7132486151</v>
      </c>
      <c r="E38" s="31">
        <v>6902</v>
      </c>
      <c r="F38" s="33">
        <v>10000</v>
      </c>
      <c r="G38" s="33">
        <f t="shared" si="0"/>
        <v>1800</v>
      </c>
      <c r="H38" s="33">
        <f t="shared" si="1"/>
        <v>11800</v>
      </c>
    </row>
    <row r="39" spans="1:9" ht="19.5" customHeight="1" x14ac:dyDescent="0.2">
      <c r="A39" s="31">
        <v>23</v>
      </c>
      <c r="B39" s="32" t="s">
        <v>44</v>
      </c>
      <c r="C39" s="31" t="s">
        <v>8</v>
      </c>
      <c r="D39" s="38">
        <v>7131880133</v>
      </c>
      <c r="E39" s="31">
        <v>8415</v>
      </c>
      <c r="F39" s="33">
        <v>39796.879999999997</v>
      </c>
      <c r="G39" s="33">
        <f>F39*0.28</f>
        <v>11143.126400000001</v>
      </c>
      <c r="H39" s="33">
        <f t="shared" si="1"/>
        <v>50940.006399999998</v>
      </c>
    </row>
    <row r="40" spans="1:9" ht="19.5" customHeight="1" x14ac:dyDescent="0.2">
      <c r="A40" s="31">
        <v>24</v>
      </c>
      <c r="B40" s="32" t="s">
        <v>45</v>
      </c>
      <c r="C40" s="31" t="s">
        <v>8</v>
      </c>
      <c r="D40" s="38">
        <v>7131880134</v>
      </c>
      <c r="E40" s="31">
        <v>8415</v>
      </c>
      <c r="F40" s="33">
        <v>29390.63</v>
      </c>
      <c r="G40" s="33">
        <f>F40*0.28</f>
        <v>8229.376400000001</v>
      </c>
      <c r="H40" s="33">
        <f t="shared" si="1"/>
        <v>37620.006399999998</v>
      </c>
    </row>
    <row r="41" spans="1:9" ht="19.5" customHeight="1" x14ac:dyDescent="0.2">
      <c r="A41" s="31">
        <v>25</v>
      </c>
      <c r="B41" s="40" t="s">
        <v>46</v>
      </c>
      <c r="C41" s="31" t="s">
        <v>8</v>
      </c>
      <c r="D41" s="31">
        <v>7132486004</v>
      </c>
      <c r="E41" s="31">
        <v>8504</v>
      </c>
      <c r="F41" s="33">
        <v>1700</v>
      </c>
      <c r="G41" s="33">
        <f t="shared" si="0"/>
        <v>306</v>
      </c>
      <c r="H41" s="33">
        <f t="shared" si="1"/>
        <v>2006</v>
      </c>
    </row>
    <row r="42" spans="1:9" ht="12.75" customHeight="1" x14ac:dyDescent="0.2">
      <c r="I42" s="9"/>
    </row>
    <row r="43" spans="1:9" ht="19.5" customHeight="1" x14ac:dyDescent="0.2">
      <c r="A43" s="9"/>
      <c r="B43" s="9"/>
    </row>
    <row r="50" spans="11:23" ht="13.5" customHeight="1" x14ac:dyDescent="0.2"/>
    <row r="52" spans="11:23" ht="15" x14ac:dyDescent="0.2">
      <c r="R52" s="2"/>
      <c r="S52" s="13"/>
      <c r="T52" s="13"/>
    </row>
    <row r="53" spans="11:23" ht="20.25" customHeight="1" x14ac:dyDescent="0.2">
      <c r="K53" s="14"/>
      <c r="L53" s="3"/>
      <c r="M53" s="3"/>
      <c r="N53" s="3"/>
      <c r="O53" s="3"/>
      <c r="P53" s="3"/>
      <c r="Q53" s="3"/>
      <c r="R53" s="3"/>
      <c r="S53" s="14"/>
      <c r="T53" s="14"/>
      <c r="U53" s="15"/>
      <c r="V53" s="14"/>
      <c r="W53" s="14"/>
    </row>
    <row r="54" spans="11:23" ht="18" x14ac:dyDescent="0.2">
      <c r="K54" s="14"/>
      <c r="L54" s="5"/>
      <c r="M54" s="5"/>
      <c r="N54" s="5"/>
      <c r="O54" s="14"/>
      <c r="P54" s="14"/>
      <c r="Q54" s="14"/>
      <c r="R54" s="14"/>
      <c r="S54" s="14"/>
      <c r="T54" s="14"/>
      <c r="U54" s="14"/>
      <c r="V54" s="14"/>
      <c r="W54" s="14"/>
    </row>
    <row r="55" spans="11:23" ht="18" customHeight="1" x14ac:dyDescent="0.2">
      <c r="K55" s="16"/>
      <c r="L55" s="16"/>
      <c r="M55" s="16"/>
      <c r="N55" s="16"/>
      <c r="O55" s="17"/>
      <c r="P55" s="14"/>
      <c r="Q55" s="14"/>
      <c r="R55" s="14"/>
      <c r="S55" s="14"/>
      <c r="T55" s="14"/>
      <c r="U55" s="14"/>
      <c r="V55" s="14"/>
      <c r="W55" s="14"/>
    </row>
    <row r="56" spans="11:23" ht="13.5" customHeight="1" x14ac:dyDescent="0.2"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4"/>
      <c r="W56" s="14"/>
    </row>
    <row r="57" spans="11:23" ht="13.5" x14ac:dyDescent="0.2">
      <c r="K57" s="18"/>
      <c r="L57" s="18"/>
      <c r="M57" s="18"/>
      <c r="N57" s="18"/>
      <c r="O57" s="18"/>
      <c r="P57" s="19"/>
      <c r="Q57" s="18"/>
      <c r="R57" s="18"/>
      <c r="S57" s="18"/>
      <c r="T57" s="18"/>
      <c r="U57" s="18"/>
      <c r="V57" s="14"/>
      <c r="W57" s="14"/>
    </row>
    <row r="58" spans="11:23" ht="13.5" x14ac:dyDescent="0.2">
      <c r="K58" s="18"/>
      <c r="L58" s="18"/>
      <c r="M58" s="18"/>
      <c r="N58" s="18"/>
      <c r="O58" s="18"/>
      <c r="P58" s="19"/>
      <c r="Q58" s="19"/>
      <c r="R58" s="19"/>
      <c r="S58" s="19"/>
      <c r="T58" s="18"/>
      <c r="U58" s="18"/>
      <c r="V58" s="14"/>
      <c r="W58" s="14"/>
    </row>
    <row r="59" spans="11:23" ht="15" customHeight="1" x14ac:dyDescent="0.2"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14"/>
      <c r="W59" s="14"/>
    </row>
    <row r="60" spans="11:23" ht="13.5" customHeight="1" x14ac:dyDescent="0.2">
      <c r="K60" s="21"/>
      <c r="L60" s="9"/>
      <c r="M60" s="21"/>
      <c r="N60" s="21"/>
      <c r="O60" s="22"/>
      <c r="P60" s="22"/>
      <c r="Q60" s="22"/>
      <c r="R60" s="22"/>
      <c r="S60" s="22"/>
      <c r="T60" s="23"/>
      <c r="U60" s="14"/>
      <c r="V60" s="14"/>
      <c r="W60" s="14"/>
    </row>
    <row r="61" spans="11:23" ht="13.5" customHeight="1" x14ac:dyDescent="0.2">
      <c r="K61" s="21"/>
      <c r="L61" s="9"/>
      <c r="M61" s="21"/>
      <c r="N61" s="21"/>
      <c r="O61" s="22"/>
      <c r="P61" s="22"/>
      <c r="Q61" s="22"/>
      <c r="R61" s="22"/>
      <c r="S61" s="22"/>
      <c r="T61" s="23"/>
      <c r="U61" s="14"/>
      <c r="V61" s="14"/>
      <c r="W61" s="14"/>
    </row>
    <row r="62" spans="11:23" ht="13.5" x14ac:dyDescent="0.2">
      <c r="K62" s="21"/>
      <c r="L62" s="9"/>
      <c r="M62" s="21"/>
      <c r="N62" s="21"/>
      <c r="O62" s="22"/>
      <c r="P62" s="22"/>
      <c r="Q62" s="22"/>
      <c r="R62" s="22"/>
      <c r="S62" s="22"/>
      <c r="T62" s="23"/>
      <c r="U62" s="14"/>
      <c r="V62" s="14"/>
      <c r="W62" s="14"/>
    </row>
    <row r="63" spans="11:23" ht="13.5" x14ac:dyDescent="0.2">
      <c r="K63" s="21"/>
      <c r="L63" s="9"/>
      <c r="M63" s="21"/>
      <c r="N63" s="21"/>
      <c r="O63" s="22"/>
      <c r="P63" s="22"/>
      <c r="Q63" s="22"/>
      <c r="R63" s="22"/>
      <c r="S63" s="22"/>
      <c r="T63" s="22"/>
      <c r="U63" s="14"/>
      <c r="V63" s="14"/>
      <c r="W63" s="14"/>
    </row>
    <row r="64" spans="11:23" ht="13.5" x14ac:dyDescent="0.2">
      <c r="K64" s="21"/>
      <c r="L64" s="9"/>
      <c r="M64" s="21"/>
      <c r="N64" s="21"/>
      <c r="O64" s="22"/>
      <c r="P64" s="22"/>
      <c r="Q64" s="22"/>
      <c r="R64" s="22"/>
      <c r="S64" s="22"/>
      <c r="T64" s="22"/>
      <c r="U64" s="14"/>
      <c r="V64" s="14"/>
      <c r="W64" s="14"/>
    </row>
    <row r="65" spans="11:23" ht="13.5" x14ac:dyDescent="0.2">
      <c r="K65" s="21"/>
      <c r="L65" s="9"/>
      <c r="M65" s="21"/>
      <c r="N65" s="21"/>
      <c r="O65" s="22"/>
      <c r="P65" s="22"/>
      <c r="Q65" s="22"/>
      <c r="R65" s="22"/>
      <c r="S65" s="22"/>
      <c r="T65" s="23"/>
      <c r="U65" s="14"/>
      <c r="V65" s="14"/>
      <c r="W65" s="14"/>
    </row>
    <row r="66" spans="11:23" ht="13.5" x14ac:dyDescent="0.2">
      <c r="K66" s="21"/>
      <c r="L66" s="9"/>
      <c r="M66" s="21"/>
      <c r="N66" s="21"/>
      <c r="O66" s="22"/>
      <c r="P66" s="22"/>
      <c r="Q66" s="22"/>
      <c r="R66" s="22"/>
      <c r="S66" s="22"/>
      <c r="T66" s="23"/>
      <c r="U66" s="14"/>
      <c r="V66" s="14"/>
      <c r="W66" s="14"/>
    </row>
    <row r="67" spans="11:23" ht="13.5" x14ac:dyDescent="0.2">
      <c r="K67" s="21"/>
      <c r="L67" s="9"/>
      <c r="M67" s="21"/>
      <c r="N67" s="21"/>
      <c r="O67" s="22"/>
      <c r="P67" s="22"/>
      <c r="Q67" s="22"/>
      <c r="R67" s="22"/>
      <c r="S67" s="22"/>
      <c r="T67" s="22"/>
      <c r="U67" s="14"/>
      <c r="V67" s="14"/>
      <c r="W67" s="14"/>
    </row>
    <row r="68" spans="11:23" ht="13.5" x14ac:dyDescent="0.2">
      <c r="K68" s="21"/>
      <c r="L68" s="9"/>
      <c r="M68" s="21"/>
      <c r="N68" s="21"/>
      <c r="O68" s="22"/>
      <c r="P68" s="22"/>
      <c r="Q68" s="22"/>
      <c r="R68" s="22"/>
      <c r="S68" s="22"/>
      <c r="T68" s="23"/>
      <c r="U68" s="14"/>
      <c r="V68" s="14"/>
      <c r="W68" s="14"/>
    </row>
    <row r="69" spans="11:23" ht="13.5" x14ac:dyDescent="0.2">
      <c r="K69" s="21"/>
      <c r="L69" s="9"/>
      <c r="M69" s="21"/>
      <c r="N69" s="21"/>
      <c r="O69" s="22"/>
      <c r="P69" s="22"/>
      <c r="Q69" s="22"/>
      <c r="R69" s="22"/>
      <c r="S69" s="22"/>
      <c r="T69" s="23"/>
      <c r="U69" s="14"/>
      <c r="V69" s="14"/>
      <c r="W69" s="14"/>
    </row>
    <row r="70" spans="11:23" ht="13.5" x14ac:dyDescent="0.2">
      <c r="K70" s="21"/>
      <c r="L70" s="9"/>
      <c r="M70" s="21"/>
      <c r="N70" s="21"/>
      <c r="O70" s="22"/>
      <c r="P70" s="22"/>
      <c r="Q70" s="22"/>
      <c r="R70" s="22"/>
      <c r="S70" s="22"/>
      <c r="T70" s="23"/>
      <c r="U70" s="14"/>
      <c r="V70" s="14"/>
      <c r="W70" s="14"/>
    </row>
    <row r="71" spans="11:23" ht="13.5" x14ac:dyDescent="0.2">
      <c r="K71" s="21"/>
      <c r="L71" s="9"/>
      <c r="M71" s="21"/>
      <c r="N71" s="21"/>
      <c r="O71" s="22"/>
      <c r="P71" s="22"/>
      <c r="Q71" s="22"/>
      <c r="R71" s="22"/>
      <c r="S71" s="22"/>
      <c r="T71" s="23"/>
      <c r="U71" s="14"/>
      <c r="V71" s="14"/>
      <c r="W71" s="14"/>
    </row>
    <row r="72" spans="11:23" ht="13.5" x14ac:dyDescent="0.2">
      <c r="K72" s="21"/>
      <c r="L72" s="9"/>
      <c r="M72" s="21"/>
      <c r="N72" s="21"/>
      <c r="O72" s="22"/>
      <c r="P72" s="22"/>
      <c r="Q72" s="22"/>
      <c r="R72" s="22"/>
      <c r="S72" s="22"/>
      <c r="T72" s="23"/>
      <c r="U72" s="14"/>
      <c r="V72" s="14"/>
      <c r="W72" s="14"/>
    </row>
    <row r="73" spans="11:23" ht="13.5" x14ac:dyDescent="0.2">
      <c r="K73" s="21"/>
      <c r="L73" s="9"/>
      <c r="M73" s="21"/>
      <c r="N73" s="21"/>
      <c r="O73" s="22"/>
      <c r="P73" s="22"/>
      <c r="Q73" s="22"/>
      <c r="R73" s="22"/>
      <c r="S73" s="22"/>
      <c r="T73" s="23"/>
      <c r="U73" s="14"/>
      <c r="V73" s="14"/>
      <c r="W73" s="14"/>
    </row>
    <row r="74" spans="11:23" ht="13.5" x14ac:dyDescent="0.2">
      <c r="K74" s="21"/>
      <c r="L74" s="9"/>
      <c r="M74" s="21"/>
      <c r="N74" s="21"/>
      <c r="O74" s="22"/>
      <c r="P74" s="22"/>
      <c r="Q74" s="22"/>
      <c r="R74" s="22"/>
      <c r="S74" s="22"/>
      <c r="T74" s="22"/>
      <c r="U74" s="14"/>
      <c r="V74" s="14"/>
      <c r="W74" s="14"/>
    </row>
    <row r="75" spans="11:23" ht="13.5" x14ac:dyDescent="0.2">
      <c r="K75" s="21"/>
      <c r="L75" s="9"/>
      <c r="M75" s="21"/>
      <c r="N75" s="21"/>
      <c r="O75" s="22"/>
      <c r="P75" s="22"/>
      <c r="Q75" s="22"/>
      <c r="R75" s="22"/>
      <c r="S75" s="22"/>
      <c r="T75" s="23"/>
      <c r="U75" s="14"/>
      <c r="V75" s="14"/>
      <c r="W75" s="14"/>
    </row>
    <row r="76" spans="11:23" ht="13.5" x14ac:dyDescent="0.2">
      <c r="K76" s="21"/>
      <c r="L76" s="9"/>
      <c r="M76" s="21"/>
      <c r="N76" s="21"/>
      <c r="O76" s="22"/>
      <c r="P76" s="22"/>
      <c r="Q76" s="22"/>
      <c r="R76" s="22"/>
      <c r="S76" s="22"/>
      <c r="T76" s="23"/>
      <c r="U76" s="14"/>
      <c r="V76" s="14"/>
      <c r="W76" s="14"/>
    </row>
    <row r="77" spans="11:23" ht="13.5" x14ac:dyDescent="0.2">
      <c r="K77" s="21"/>
      <c r="L77" s="9"/>
      <c r="M77" s="21"/>
      <c r="N77" s="21"/>
      <c r="O77" s="22"/>
      <c r="P77" s="22"/>
      <c r="Q77" s="22"/>
      <c r="R77" s="22"/>
      <c r="S77" s="22"/>
      <c r="T77" s="23"/>
      <c r="U77" s="14"/>
      <c r="V77" s="14"/>
      <c r="W77" s="14"/>
    </row>
    <row r="78" spans="11:23" ht="13.5" x14ac:dyDescent="0.2">
      <c r="K78" s="21"/>
      <c r="L78" s="24"/>
      <c r="M78" s="21"/>
      <c r="N78" s="21"/>
      <c r="O78" s="22"/>
      <c r="P78" s="22"/>
      <c r="Q78" s="22"/>
      <c r="R78" s="22"/>
      <c r="S78" s="22"/>
      <c r="T78" s="23"/>
      <c r="U78" s="14"/>
      <c r="V78" s="14"/>
      <c r="W78" s="14"/>
    </row>
    <row r="79" spans="11:23" ht="13.5" x14ac:dyDescent="0.2">
      <c r="K79" s="21"/>
      <c r="L79" s="9"/>
      <c r="M79" s="21"/>
      <c r="N79" s="21"/>
      <c r="O79" s="22"/>
      <c r="P79" s="22"/>
      <c r="Q79" s="22"/>
      <c r="R79" s="22"/>
      <c r="S79" s="22"/>
      <c r="T79" s="23"/>
      <c r="U79" s="14"/>
      <c r="V79" s="25"/>
      <c r="W79" s="14"/>
    </row>
    <row r="80" spans="11:23" ht="13.5" x14ac:dyDescent="0.2">
      <c r="K80" s="21"/>
      <c r="L80" s="9"/>
      <c r="M80" s="21"/>
      <c r="N80" s="21"/>
      <c r="O80" s="22"/>
      <c r="P80" s="22"/>
      <c r="Q80" s="22"/>
      <c r="R80" s="22"/>
      <c r="S80" s="22"/>
      <c r="T80" s="22"/>
      <c r="U80" s="14"/>
      <c r="V80" s="25"/>
      <c r="W80" s="9"/>
    </row>
    <row r="81" spans="11:23" ht="13.5" x14ac:dyDescent="0.2">
      <c r="K81" s="21"/>
      <c r="L81" s="9"/>
      <c r="M81" s="21"/>
      <c r="N81" s="21"/>
      <c r="O81" s="22"/>
      <c r="P81" s="22"/>
      <c r="Q81" s="22"/>
      <c r="R81" s="22"/>
      <c r="S81" s="22"/>
      <c r="T81" s="23"/>
      <c r="U81" s="14"/>
      <c r="V81" s="14"/>
      <c r="W81" s="14"/>
    </row>
    <row r="82" spans="11:23" ht="13.5" x14ac:dyDescent="0.2">
      <c r="K82" s="21"/>
      <c r="L82" s="9"/>
      <c r="M82" s="21"/>
      <c r="N82" s="21"/>
      <c r="O82" s="22"/>
      <c r="P82" s="22"/>
      <c r="Q82" s="22"/>
      <c r="R82" s="22"/>
      <c r="S82" s="22"/>
      <c r="T82" s="23"/>
      <c r="U82" s="14"/>
      <c r="V82" s="14"/>
      <c r="W82" s="14"/>
    </row>
    <row r="83" spans="11:23" ht="13.5" x14ac:dyDescent="0.2">
      <c r="K83" s="21"/>
      <c r="L83" s="9"/>
      <c r="M83" s="21"/>
      <c r="N83" s="26"/>
      <c r="O83" s="22"/>
      <c r="P83" s="22"/>
      <c r="Q83" s="22"/>
      <c r="R83" s="22"/>
      <c r="S83" s="22"/>
      <c r="T83" s="23"/>
      <c r="U83" s="14"/>
      <c r="V83" s="14"/>
      <c r="W83" s="14"/>
    </row>
    <row r="84" spans="11:23" ht="13.5" x14ac:dyDescent="0.2">
      <c r="K84" s="21"/>
      <c r="L84" s="9"/>
      <c r="M84" s="21"/>
      <c r="N84" s="26"/>
      <c r="O84" s="22"/>
      <c r="P84" s="22"/>
      <c r="Q84" s="22"/>
      <c r="R84" s="22"/>
      <c r="S84" s="22"/>
      <c r="T84" s="23"/>
      <c r="U84" s="14"/>
      <c r="V84" s="14"/>
      <c r="W84" s="9"/>
    </row>
    <row r="85" spans="11:23" ht="13.5" x14ac:dyDescent="0.2">
      <c r="K85" s="21"/>
      <c r="L85" s="9"/>
      <c r="M85" s="21"/>
      <c r="N85" s="21"/>
      <c r="O85" s="22"/>
      <c r="P85" s="22"/>
      <c r="Q85" s="22"/>
      <c r="R85" s="22"/>
      <c r="S85" s="22"/>
      <c r="T85" s="23"/>
      <c r="U85" s="14"/>
      <c r="V85" s="14"/>
      <c r="W85" s="14"/>
    </row>
    <row r="86" spans="11:23" ht="13.5" x14ac:dyDescent="0.2">
      <c r="K86" s="21"/>
      <c r="L86" s="9"/>
      <c r="M86" s="21"/>
      <c r="N86" s="21"/>
      <c r="O86" s="22"/>
      <c r="P86" s="22"/>
      <c r="Q86" s="22"/>
      <c r="R86" s="22"/>
      <c r="S86" s="22"/>
      <c r="T86" s="23"/>
      <c r="U86" s="14"/>
      <c r="V86" s="14"/>
      <c r="W86" s="14"/>
    </row>
    <row r="87" spans="11:23" ht="13.5" x14ac:dyDescent="0.2">
      <c r="K87" s="21"/>
      <c r="L87" s="9"/>
      <c r="M87" s="21"/>
      <c r="N87" s="26"/>
      <c r="O87" s="22"/>
      <c r="P87" s="22"/>
      <c r="Q87" s="22"/>
      <c r="R87" s="22"/>
      <c r="S87" s="22"/>
      <c r="T87" s="23"/>
      <c r="U87" s="14"/>
      <c r="V87" s="14"/>
      <c r="W87" s="14"/>
    </row>
    <row r="88" spans="11:23" ht="13.5" x14ac:dyDescent="0.2">
      <c r="K88" s="21"/>
      <c r="L88" s="9"/>
      <c r="M88" s="21"/>
      <c r="N88" s="21"/>
      <c r="O88" s="22"/>
      <c r="P88" s="22"/>
      <c r="Q88" s="22"/>
      <c r="R88" s="22"/>
      <c r="S88" s="22"/>
      <c r="T88" s="23"/>
      <c r="U88" s="14"/>
      <c r="V88" s="14"/>
      <c r="W88" s="14"/>
    </row>
    <row r="89" spans="11:23" ht="13.5" x14ac:dyDescent="0.2">
      <c r="K89" s="21"/>
      <c r="L89" s="9"/>
      <c r="M89" s="21"/>
      <c r="N89" s="21"/>
      <c r="O89" s="22"/>
      <c r="P89" s="22"/>
      <c r="Q89" s="22"/>
      <c r="R89" s="22"/>
      <c r="S89" s="22"/>
      <c r="T89" s="23"/>
      <c r="U89" s="14"/>
      <c r="V89" s="14"/>
      <c r="W89" s="14"/>
    </row>
    <row r="90" spans="11:23" ht="13.5" x14ac:dyDescent="0.2">
      <c r="K90" s="21"/>
      <c r="L90" s="27"/>
      <c r="M90" s="21"/>
      <c r="N90" s="26"/>
      <c r="O90" s="22"/>
      <c r="P90" s="22"/>
      <c r="Q90" s="22"/>
      <c r="R90" s="22"/>
      <c r="S90" s="22"/>
      <c r="T90" s="23"/>
      <c r="U90" s="14"/>
      <c r="V90" s="14"/>
      <c r="W90" s="14"/>
    </row>
    <row r="91" spans="11:23" ht="13.5" x14ac:dyDescent="0.2">
      <c r="K91" s="21"/>
      <c r="L91" s="9"/>
      <c r="M91" s="21"/>
      <c r="N91" s="26"/>
      <c r="O91" s="22"/>
      <c r="P91" s="22"/>
      <c r="Q91" s="22"/>
      <c r="R91" s="22"/>
      <c r="S91" s="22"/>
      <c r="T91" s="23"/>
      <c r="U91" s="14"/>
      <c r="V91" s="14"/>
      <c r="W91" s="14"/>
    </row>
    <row r="92" spans="11:23" ht="13.5" x14ac:dyDescent="0.2">
      <c r="K92" s="21"/>
      <c r="L92" s="9"/>
      <c r="M92" s="21"/>
      <c r="N92" s="26"/>
      <c r="O92" s="22"/>
      <c r="P92" s="22"/>
      <c r="Q92" s="22"/>
      <c r="R92" s="22"/>
      <c r="S92" s="22"/>
      <c r="T92" s="23"/>
      <c r="U92" s="14"/>
      <c r="V92" s="14"/>
      <c r="W92" s="14"/>
    </row>
    <row r="93" spans="11:23" ht="13.5" x14ac:dyDescent="0.2">
      <c r="K93" s="21"/>
      <c r="L93" s="9"/>
      <c r="M93" s="21"/>
      <c r="N93" s="21"/>
      <c r="O93" s="22"/>
      <c r="P93" s="22"/>
      <c r="Q93" s="22"/>
      <c r="R93" s="22"/>
      <c r="S93" s="22"/>
      <c r="T93" s="23"/>
      <c r="U93" s="14"/>
      <c r="V93" s="14"/>
      <c r="W93" s="14"/>
    </row>
    <row r="94" spans="11:23" x14ac:dyDescent="0.2"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</row>
    <row r="95" spans="11:23" ht="13.5" x14ac:dyDescent="0.2">
      <c r="K95" s="9"/>
      <c r="L95" s="9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</row>
  </sheetData>
  <mergeCells count="7">
    <mergeCell ref="B2:H2"/>
    <mergeCell ref="F5:H5"/>
    <mergeCell ref="A5:A6"/>
    <mergeCell ref="B5:B6"/>
    <mergeCell ref="C5:C6"/>
    <mergeCell ref="D5:D6"/>
    <mergeCell ref="E5:E6"/>
  </mergeCells>
  <pageMargins left="0.82677165354330717" right="0.51181102362204722" top="0.62992125984251968" bottom="0.86614173228346458" header="0.43307086614173229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ANNEXURE-5</vt:lpstr>
      <vt:lpstr>'ANNEXURE-5'!Print_Titles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Barun Chakraborty</dc:creator>
  <cp:lastModifiedBy>Smt. Prarthana Shukla</cp:lastModifiedBy>
  <cp:lastPrinted>2025-03-18T09:31:24Z</cp:lastPrinted>
  <dcterms:created xsi:type="dcterms:W3CDTF">2024-03-29T11:43:38Z</dcterms:created>
  <dcterms:modified xsi:type="dcterms:W3CDTF">2025-03-18T10:09:08Z</dcterms:modified>
</cp:coreProperties>
</file>